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takuya/Desktop/"/>
    </mc:Choice>
  </mc:AlternateContent>
  <xr:revisionPtr revIDLastSave="0" documentId="13_ncr:1_{2755EF89-7F6B-E947-BEE3-F4A42EC12037}" xr6:coauthVersionLast="47" xr6:coauthVersionMax="47" xr10:uidLastSave="{00000000-0000-0000-0000-000000000000}"/>
  <bookViews>
    <workbookView xWindow="-20" yWindow="520" windowWidth="28800" windowHeight="17500" xr2:uid="{00000000-000D-0000-FFFF-FFFF00000000}"/>
  </bookViews>
  <sheets>
    <sheet name="初期必要物品" sheetId="1" r:id="rId1"/>
    <sheet name="ピーリング" sheetId="2" r:id="rId2"/>
    <sheet name="アートメイク" sheetId="3" r:id="rId3"/>
    <sheet name="点滴" sheetId="4" r:id="rId4"/>
    <sheet name="ダーマペン" sheetId="5" r:id="rId5"/>
    <sheet name="ゼオスキンオーダー" sheetId="6" r:id="rId6"/>
    <sheet name="必要物品提示用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I102" i="8"/>
  <c r="I101" i="8"/>
  <c r="I93" i="8"/>
  <c r="I92" i="8"/>
  <c r="I90" i="8"/>
  <c r="I89" i="8"/>
  <c r="G86" i="8"/>
  <c r="G84" i="8"/>
  <c r="G83" i="8"/>
  <c r="G82" i="8"/>
  <c r="F74" i="8"/>
  <c r="I74" i="8" s="1"/>
  <c r="I73" i="8"/>
  <c r="F73" i="8"/>
  <c r="I72" i="8"/>
  <c r="F72" i="8"/>
  <c r="F71" i="8"/>
  <c r="I71" i="8" s="1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I64" i="8" s="1"/>
  <c r="F63" i="8"/>
  <c r="I63" i="8" s="1"/>
  <c r="F62" i="8"/>
  <c r="I62" i="8" s="1"/>
  <c r="I61" i="8"/>
  <c r="F61" i="8"/>
  <c r="F60" i="8"/>
  <c r="I60" i="8" s="1"/>
  <c r="F59" i="8"/>
  <c r="I59" i="8" s="1"/>
  <c r="F58" i="8"/>
  <c r="I58" i="8" s="1"/>
  <c r="I56" i="8"/>
  <c r="F56" i="8"/>
  <c r="F51" i="8"/>
  <c r="F50" i="8"/>
  <c r="I50" i="8" s="1"/>
  <c r="F49" i="8"/>
  <c r="I49" i="8" s="1"/>
  <c r="F48" i="8"/>
  <c r="I48" i="8" s="1"/>
  <c r="F47" i="8"/>
  <c r="I47" i="8" s="1"/>
  <c r="F46" i="8"/>
  <c r="F45" i="8"/>
  <c r="I45" i="8" s="1"/>
  <c r="G44" i="8"/>
  <c r="G42" i="8"/>
  <c r="G38" i="8"/>
  <c r="I31" i="8"/>
  <c r="F26" i="8"/>
  <c r="I26" i="8" s="1"/>
  <c r="F25" i="8"/>
  <c r="I25" i="8" s="1"/>
  <c r="G22" i="8"/>
  <c r="G19" i="8"/>
  <c r="F9" i="8"/>
  <c r="I9" i="8" s="1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G10" i="5"/>
  <c r="G8" i="5"/>
  <c r="G7" i="5"/>
  <c r="G6" i="5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3" i="4"/>
  <c r="F18" i="4"/>
  <c r="F17" i="4"/>
  <c r="F16" i="4"/>
  <c r="F15" i="4"/>
  <c r="F14" i="4"/>
  <c r="F13" i="4"/>
  <c r="F12" i="4"/>
  <c r="G9" i="4"/>
  <c r="G5" i="4"/>
  <c r="G47" i="3"/>
  <c r="G45" i="3"/>
  <c r="G44" i="3"/>
  <c r="G43" i="3"/>
  <c r="G42" i="3"/>
  <c r="G41" i="3"/>
  <c r="F40" i="3"/>
  <c r="G40" i="3" s="1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0" i="3"/>
  <c r="G14" i="3"/>
  <c r="G11" i="3"/>
  <c r="G10" i="3"/>
  <c r="F14" i="2"/>
  <c r="F13" i="2"/>
  <c r="G7" i="1"/>
  <c r="G6" i="1"/>
  <c r="G5" i="1"/>
  <c r="I46" i="8" l="1"/>
</calcChain>
</file>

<file path=xl/sharedStrings.xml><?xml version="1.0" encoding="utf-8"?>
<sst xmlns="http://schemas.openxmlformats.org/spreadsheetml/2006/main" count="1068" uniqueCount="310">
  <si>
    <t>初期必要物品</t>
  </si>
  <si>
    <t>※マークは医療機関専売品となります</t>
  </si>
  <si>
    <t>カテゴリー</t>
  </si>
  <si>
    <t>商品名</t>
  </si>
  <si>
    <t>用途</t>
  </si>
  <si>
    <t>規格</t>
  </si>
  <si>
    <t>個数単位</t>
  </si>
  <si>
    <t>サロン納品価格(税別)</t>
  </si>
  <si>
    <t>原価</t>
  </si>
  <si>
    <t>利益率</t>
  </si>
  <si>
    <t>参考URL</t>
  </si>
  <si>
    <t>備品</t>
  </si>
  <si>
    <t>サチュレーション</t>
  </si>
  <si>
    <t>酸素飽和度測定</t>
  </si>
  <si>
    <t>１個</t>
  </si>
  <si>
    <t>https://www.amazon.co.jp/dp/B07H2XXSFQ</t>
  </si>
  <si>
    <t>聴診器</t>
  </si>
  <si>
    <t>3M リットマン ライトウェイトIIS.E. ステソスコープ: ナースグッズ・医療雑貨 - 看護師（ナース）の通販ならアンファミエ (infirmiere.co.jp)</t>
  </si>
  <si>
    <t>血圧計</t>
  </si>
  <si>
    <t>https://www.monotaro.com/p/4111/5777/?utm_id=g_pla&amp;utm_medium=cpc&amp;utm_source=google&amp;utm_campaign=246-833-4061_6466659573_shopping&amp;utm_content=77481175396&amp;utm_term=_380687041877_x_pla-877449718054&amp;gclid=CjwKCAjws8yUBhA1EiwAi_tpEWDKWEx_471maCz9Iq6vNHIGTKVmWnT8GTqpv3If_rG4oIiFznD33BoCf2AQAvD_BwE</t>
  </si>
  <si>
    <t>体温計</t>
  </si>
  <si>
    <t>https://item.rakuten.co.jp/matsuyoshi-web/m0140/?scid=af_sp_etc&amp;sc2id=af_113_0_10001868&amp;icm_acid=255-776-8501&amp;icm_cid=16165496585&amp;gclid=Cj0KCQjw1tGUBhDXARIsAIJx01nF873OuqQ9af0PlHuFp6J6VgfhTrneVyuLpoJgkciZxbXm21Tu_msaAuYmEALw_wcB&amp;iasid=wem_icbs_&amp;icm_agid=131872511414</t>
  </si>
  <si>
    <t>薬品</t>
  </si>
  <si>
    <t>※エピペン</t>
  </si>
  <si>
    <t>アナフィラキシーショック時</t>
  </si>
  <si>
    <t>１本</t>
  </si>
  <si>
    <t>医療</t>
  </si>
  <si>
    <t>医療廃棄物回収箱</t>
  </si>
  <si>
    <t>各サロンごとに契約</t>
  </si>
  <si>
    <t>１箱</t>
  </si>
  <si>
    <t>合計金額</t>
  </si>
  <si>
    <t>各商品取り寄せ送料別途</t>
  </si>
  <si>
    <t>マッサージピール必要物品</t>
  </si>
  <si>
    <t>サロン納品価格</t>
  </si>
  <si>
    <t>ベッド</t>
  </si>
  <si>
    <t>１</t>
  </si>
  <si>
    <t>要相談</t>
  </si>
  <si>
    <t>サロンにてご用意</t>
  </si>
  <si>
    <t>丸椅子（昇降・コマ付き）</t>
  </si>
  <si>
    <t>施術者</t>
  </si>
  <si>
    <t>手鏡（大きめ）</t>
  </si>
  <si>
    <t>お客様肌確認時使用</t>
  </si>
  <si>
    <t>https://www.amazon.co.jp/ヤマムラ-Y-13-メッキハンドミラー-L-シルバー/dp/B00165SO6A/ref=asc_df_B00165SO6A/?tag=jpgo-22&amp;linkCode=df0&amp;hvadid=266467335116&amp;hvpos=&amp;hvnetw=g&amp;hvrand=11504330765009389714&amp;hvpone=&amp;hvptwo=&amp;hvqmt=&amp;hvdev=c&amp;hvdvcmdl=&amp;hvlocint=&amp;hvlocphy=1028851&amp;hvtargid=pla-441426638525&amp;psc=1</t>
  </si>
  <si>
    <t>カート（動くもの）</t>
  </si>
  <si>
    <t>施術時使用</t>
  </si>
  <si>
    <t>https://7beauty.jp/item/28349/</t>
  </si>
  <si>
    <t>鶴首ボトル</t>
  </si>
  <si>
    <t>精製水・グリーンソープ用</t>
  </si>
  <si>
    <t>https://www.askul.co.jp/p/WK73913/?sc_e=cp_p_as_go_pl_c_WK73913&amp;utm_source=go&amp;utm_medium=PLA&amp;utm_campaign=PLA_SSC_All&amp;gclid=CjwKCAjw8sCRBhA6EiwA6_IF4eGabOQHVqDcVoenL8YBDP0IKlySUc5ZdjT0spLB1qtkyhYDaftDkhoC01MQAvD_BwE</t>
  </si>
  <si>
    <t>タオルケット</t>
  </si>
  <si>
    <t>施術時お客様使用</t>
  </si>
  <si>
    <t>ー</t>
  </si>
  <si>
    <t>ステンレストレイ</t>
  </si>
  <si>
    <t>薬品置きとして使用</t>
  </si>
  <si>
    <t>角トレー</t>
  </si>
  <si>
    <t>https://www.monotaro.com/p/5965/8366/?utm_id=g_pla&amp;utm_medium=cpc&amp;utm_source=Adwords&amp;utm_campaign=246-833-4061_6466659573_shopping&amp;utm_content=77481173756&amp;utm_term=_380604238305_x_pla-1613177987185&amp;gbraid=0AAAAADNqOHBHSPs7FN2TeLAYXSSvQIiUV&amp;gclid=CjwKCAjwlcaRBhBYEiwAK341jeVpfBKzBQAd_GpORPyiz0jWkrMUZwlzKZ6TJVe1hSe2Fkd2yjxkURoCTF8QAvD_BwE</t>
  </si>
  <si>
    <t>荷物おき</t>
  </si>
  <si>
    <t>お客様荷物置き</t>
  </si>
  <si>
    <t>消耗品</t>
  </si>
  <si>
    <t>※シリンジ（針なし）（ツベルクリン用） 中口</t>
  </si>
  <si>
    <t>薬剤を吸うのに使用</t>
  </si>
  <si>
    <t>1ml　100本入</t>
  </si>
  <si>
    <t>https://www.askul.co.jp/p/282071/</t>
  </si>
  <si>
    <t>※注射針</t>
  </si>
  <si>
    <t>18G×38mm　100本入</t>
  </si>
  <si>
    <t>https://www.askul.co.jp/p/272360/</t>
  </si>
  <si>
    <t>プラスチック手袋</t>
  </si>
  <si>
    <t>施術時に使用</t>
  </si>
  <si>
    <t>SS/S/M/L　100枚／箱</t>
  </si>
  <si>
    <t>https://www.askul.co.jp/v/000502490/?cateId=2&amp;andOr=0&amp;itemExpl=0&amp;searchWord=%E3%83%97%E3%83%A9%E3%82%B9%E3%83%81%E3%83%83%E3%82%AF%E6%89%8B%E8%A2%8B&amp;categoryS=&amp;categoryM=&amp;categoryL=&amp;categoryLl=&amp;categoryLll=&amp;deliveryEstimate=0&amp;minPriceRange=&amp;maxPriceRange=&amp;sortDir=0&amp;resultCount=50&amp;resultType=0&amp;variation=0&amp;pubPage=&amp;ctg=&amp;cutTermEndDate=&amp;ctgItemCd=&amp;printerMaker=&amp;printerType=&amp;printerModel=&amp;callBackKbn=&amp;fromSelfPage=0&amp;refineKbn=&amp;refineCD1=&amp;refineCD2=&amp;refineCD3=&amp;lstSelSpecCd=&amp;priceRangeInputFlg=0&amp;supplierCd=&amp;supplierSubCd=&amp;exclusionWord=&amp;searchControlKbn=0&amp;exclusionFlg=0&amp;spcialDelivPicExclusionFlg=0&amp;inputKeyword=&amp;regularOdrRulesKbn=&amp;crossSellCd=&amp;variationItemLImgPath=L1%2FX952319_l1.jpg</t>
  </si>
  <si>
    <t>コットン</t>
  </si>
  <si>
    <t>https://lohaco.yahoo.co.jp/store/h-lohaco/item/339861/?sc_e=za_psem_aca_bgo_cplg_dsp_makerzz%E3%82%B9%E3%82%BA%E3%83%A9%E3%83%B3_medicine&amp;gclid=CjwKCAjwlcaRBhBYEiwAK341jUhFhVJyosZ8pSDQV5IMJHvpy2C0Dw6SrG20DZk9Oki0IYnGlqPoAhoCu9AQAvD_BwE</t>
  </si>
  <si>
    <t>精製水</t>
  </si>
  <si>
    <t>拭き取り用に使用</t>
  </si>
  <si>
    <t>https://www.amazon.co.jp/古河薬品工業-KYK-高純度精製水クリーン-クリーン-2L/dp/B004OCUCSK/ref=asc_df_B004OCUCSK/?tag=jpgo-22&amp;linkCode=df0&amp;hvadid=226133160400&amp;hvpos=&amp;hvnetw=g&amp;hvrand=17029292055869023515&amp;hvpone=&amp;hvptwo=&amp;hvqmt=&amp;hvdev=m&amp;hvdvcmdl=&amp;hvlocint=&amp;hvlocphy=1009280&amp;hvtargid=pla-441136365304&amp;psc=1&amp;th=1&amp;psc=1</t>
  </si>
  <si>
    <t>※マッサージピール（ピーリング薬剤）</t>
  </si>
  <si>
    <t>施術に使用</t>
  </si>
  <si>
    <t>4ml×5v／箱</t>
  </si>
  <si>
    <t>アートメイク必要物品</t>
  </si>
  <si>
    <t>ベッド・リクライニングチェア</t>
  </si>
  <si>
    <t>施術時必要</t>
  </si>
  <si>
    <t>リングライト</t>
  </si>
  <si>
    <t>https://www.amazon.co.jp/dp/B087FDKS3Y/ref=sspa_dk_detail_4?psc=1&amp;pd_rd_i=B087FDKS3Y&amp;pd_rd_w=vjS3b&amp;pf_rd_p=f1e37992-7853-492d-b137-63f2daaaa1ef&amp;pd_rd_wg=iLEDe&amp;pf_rd_r=A8KBAGY8DV6AQR23WY3A&amp;pd_rd_r=3beb2bda-d3c0-4c53-ac86-71765637370c&amp;s=electronics&amp;spLa=ZW5jcnlwdGVkUXVhbGlmaWVyPUEyNUlaVlRZWVNaUUw2JmVuY3J5cHRlZElkPUEwNDY1MTM0MjJFNkdFWjdVNUJYMSZlbmNyeXB0ZWRBZElkPUFPV0NZSE9OSkJTNEcmd2lkZ2V0TmFtZT1zcF9kZXRhaWwmYWN0aW9uPWNsaWNrUmVkaXJlY3QmZG9Ob3RMb2dDbGljaz10cnVl</t>
  </si>
  <si>
    <t>線ライト</t>
  </si>
  <si>
    <t>https://www.amazon.co.jp/FTVOGUE/dp/B089KTJG1Y/ref=asc_df_B089KTJG1Y/?tag=jpgo-22&amp;linkCode=df0&amp;hvadid=553837905531&amp;hvpos=&amp;hvnetw=g&amp;hvrand=3564473096763274541&amp;hvpone=&amp;hvptwo=&amp;hvqmt=&amp;hvdev=m&amp;hvdvcmdl=&amp;hvlocint=&amp;hvlocphy=9053347&amp;hvtargid=pla-1456006737053&amp;psc=1</t>
  </si>
  <si>
    <t>お客様デザイン時使用</t>
  </si>
  <si>
    <t>電動シェイバー</t>
  </si>
  <si>
    <t>眉カット用</t>
  </si>
  <si>
    <t>https://www.amazon.co.jp/パナソニック-フェイスシェーバー-フェリエ-ピンク-ES-WF41-P/dp/B079M8D8Y9/ref=asc_df_B079M8D8Y9/?tag=jpgo-22&amp;linkCode=df0&amp;hvadid=266477313352&amp;hvpos=&amp;hvnetw=g&amp;hvrand=3619846049951551035&amp;hvpone=&amp;hvptwo=&amp;hvqmt=&amp;hvdev=m&amp;hvdvcmdl=&amp;hvlocint=&amp;hvlocphy=1028851&amp;hvtargid=pla-439872680866&amp;psc=1&amp;th=1&amp;psc=1</t>
  </si>
  <si>
    <t>カッター</t>
  </si>
  <si>
    <t>デザインペン削り用</t>
  </si>
  <si>
    <t>https://www.askul.co.jp/p/309906/?sc_e=cp_p_as_go_pl_c_309906&amp;utm_source=go&amp;utm_medium=PLA&amp;utm_campaign=PLA_SSC_All&amp;gclid=CjwKCAjw8sCRBhA6EiwA6_IF4ZyIMS_NvBggv0gfCNymRN1nKnvE7NuG_FMfeL_0i-fY6iQFLwiesBoC8f4QAvD_BwE</t>
  </si>
  <si>
    <t>施術野として使用</t>
  </si>
  <si>
    <t>施術コンパス　</t>
  </si>
  <si>
    <t>施術時必要物品</t>
  </si>
  <si>
    <t>https://phishop.com/p/PhiBrows-Golden-Ratio-Divider-15527.html</t>
  </si>
  <si>
    <t>施術マシーン</t>
  </si>
  <si>
    <t>リップ・パウダー眉に必要</t>
  </si>
  <si>
    <t>https://inkboxartistry.com/</t>
  </si>
  <si>
    <t>アルボース（グリーンソープ）</t>
  </si>
  <si>
    <t>マーキング消し・拭き取り液</t>
  </si>
  <si>
    <t>https://www.monotaro.com/p/6266/4273/?utm_id=g_pla&amp;utm_medium=cpc&amp;utm_source=Adwords&amp;utm_campaign=246-833-4061_6466659573_shopping&amp;utm_content=77481174716&amp;utm_term=_380686959515_x_pla-888493803740&amp;gclid=CjwKCAjw8sCRBhA6EiwA6_IF4fqPcTY7Vni8FEwdsGhjAfNs1Hv7H5TY6QQGsVXR44k1COT3yNhfahoCFawQAvD_BwE</t>
  </si>
  <si>
    <t>ベットシーツ</t>
  </si>
  <si>
    <t>ベッドシーツ</t>
  </si>
  <si>
    <t>https://7beauty.jp/item/37208/</t>
  </si>
  <si>
    <t>施術物品</t>
  </si>
  <si>
    <t>マーキングペン眉</t>
  </si>
  <si>
    <t>マーキング</t>
  </si>
  <si>
    <t xml:space="preserve"> https://www.amazon.co.jp/dp/B08BFJ62G2/ref=cm_sw_r_cp_api_glt_i_8ACTDDNKVKJJAVQQYB65?_encoding=UTF8&amp;psc=1</t>
  </si>
  <si>
    <t>（Wish）マーキングペン眉</t>
  </si>
  <si>
    <t>マーキングペンリップ（白）</t>
  </si>
  <si>
    <t>https://item.rakuten.co.jp/okadayaec/4989985210337/?scid=af_pc_etc&amp;sc2id=af_113_0_10001868&amp;iasid=wem_icbs_&amp;icm_cid=14220030618&amp;gclid=CjwKCAjwlcaRBhBYEiwAK341jbCrF9_1nSgtNcHNXvtL2Hgge-fypASrvGXFTedBtrovL0pSvHcH3xoCFccQAvD_BwE&amp;icm_acid=255-776-8501&amp;icm_agid=132507661624</t>
  </si>
  <si>
    <t>リップデザインペン（赤）</t>
  </si>
  <si>
    <t>https://lohaco.yahoo.co.jp/store/h-lohaco/item/j046369/?sc_e=za_psem_aca_bgo_cplg_dpc_makerzz資生堂_cosme&amp;gclid=CjwKCAjwlcaRBhBYEiwAK341jS4RHNH2lzd3sHxBJDQ_vBACUK074Wr9uAq5Y8HpfEWeRcz0NgQwaRoCuTwQAvD_BwE</t>
  </si>
  <si>
    <t>綿棒</t>
  </si>
  <si>
    <t>デザイン・施術時使用</t>
  </si>
  <si>
    <t>ダイソー</t>
  </si>
  <si>
    <t>拭き取り用</t>
  </si>
  <si>
    <t>消毒液</t>
  </si>
  <si>
    <t>手指消毒用</t>
  </si>
  <si>
    <t>https://ch-mk.com/products/detail/54?gclid=CjwKCAjwlcaRBhBYEiwAK341jYknyLckmH3bzauBgsCcGBD8pOR9jwl7yEXxaW5LI9bN05aP3GXRAhoCF9wQAvD_BwE</t>
  </si>
  <si>
    <t>マイクロブラシ</t>
  </si>
  <si>
    <t>https://www.amazon.co.jp/PLATINA-LASH-マイクロスティック-使い捨て極細綿棒アプリケーター-まつげエクステ用/dp/B07BKT9FCZ/ref=asc_df_B07BKRPTP2/?tag=jpgo-22&amp;linkCode=df0&amp;hvadid=274394939743&amp;hvpos=&amp;hvnetw=g&amp;hvrand=7477172914023203493&amp;hvpone=&amp;hvptwo=&amp;hvqmt=&amp;hvdev=m&amp;hvdvcmdl=&amp;hvlocint=&amp;hvlocphy=1009280&amp;hvtargid=pla-464452616378&amp;psc=1&amp;th=1</t>
  </si>
  <si>
    <t>スクリューブラシ</t>
  </si>
  <si>
    <t>https://jp.shein.com/50pcs-Disposable-Eyelash-Brush-p-9812594-cat-3321.html?lang=ja&amp;currency=JPY&amp;url_from=sheglam-jp-pla-sb2202099940039091-_LJP_ssc_Beauty&amp;gclid=Cj0KCQjwuMuRBhCJARIsAHXdnqMp-NxQ73A5_-IAPsh2SkEECSWBFhAM7HIm3onC4Geas71D2d0Hl8kaAivKEALw_wcB</t>
  </si>
  <si>
    <t>リップブラシ</t>
  </si>
  <si>
    <t>https://www.amazon.co.jp/ブランド無し-業務用使い捨てリップスティック１００Ｐ/dp/B08P5NTSYF/ref=asc_df_B08P5NTSYF/?tag=jpgo-22&amp;linkCode=df0&amp;hvadid=549747449677&amp;hvpos=&amp;hvnetw=g&amp;hvrand=2280222831572903030&amp;hvpone=&amp;hvptwo=&amp;hvqmt=&amp;hvdev=m&amp;hvdvcmdl=&amp;hvlocint=&amp;hvlocphy=1028851&amp;hvtargid=pla-1435059539666&amp;psc=1</t>
  </si>
  <si>
    <t>爪楊枝</t>
  </si>
  <si>
    <t>色素混ぜる用</t>
  </si>
  <si>
    <t>リングカップ　100個</t>
  </si>
  <si>
    <t>色素入れ</t>
  </si>
  <si>
    <t>https://item.rakuten.co.jp/oroshi-ee/white-m/</t>
  </si>
  <si>
    <t>（Wish）リングカップ　100個</t>
  </si>
  <si>
    <t>自着性テープ　6個</t>
  </si>
  <si>
    <t>マシーン使用時滑り止めとして使用</t>
  </si>
  <si>
    <t>https://www.amazon.co.jp/自着性テープ-テーピング-エラスチックバンデージ-弾性包帯-厚手タイプ/dp/B06XW5B7XQ/ref=asc_df_B06XW5B7XQ/?tag=jpgo-22&amp;linkCode=df0&amp;hvadid=208346106685&amp;hvpos=&amp;hvnetw=g&amp;hvrand=11456485454719709494&amp;hvpone=&amp;hvptwo=&amp;hvqmt=&amp;hvdev=c&amp;hvdvcmdl=&amp;hvlocint=&amp;hvlocphy=1009308&amp;hvtargid=pla-439912446182&amp;psc=1</t>
  </si>
  <si>
    <t>（Wish）自着性テープ ５個</t>
  </si>
  <si>
    <t>マシーンコードカバー125枚</t>
  </si>
  <si>
    <t>マシーンディスポカバー</t>
  </si>
  <si>
    <t>https://www.amazon.co.jp/ATOMUS-タトゥークリップカバー-スリーブバッグ-タトゥーマシンのため-100PCS/dp/B07KVZX36M</t>
  </si>
  <si>
    <t>（Wish）マシーンコードカバー100枚</t>
  </si>
  <si>
    <t>クレラップ</t>
  </si>
  <si>
    <t>マシーン・カートの清潔野に使用</t>
  </si>
  <si>
    <t>https://www.monotaro.com/g/00186749/</t>
  </si>
  <si>
    <t>※ニトリル手袋</t>
  </si>
  <si>
    <t>https://www.askul.co.jp/v/000502202/?cateId=2&amp;categoryM=0915001&amp;categoryL=0915&amp;categoryLl=09&amp;deliveryEstimate=0&amp;minPriceRange=&amp;maxPriceRange=&amp;sortDir=0&amp;resultCount=50&amp;resultType=0&amp;variation=0&amp;lstSelSpecCd=&amp;priceRangeInputFlg=0&amp;exclusionFlg=0&amp;spcialDelivPicExclusionFlg=0&amp;variationItemLImgPath=L1%2FU451581_l1.jpg</t>
  </si>
  <si>
    <t>エプロン（リップ）</t>
  </si>
  <si>
    <t>リップ時お客様用</t>
  </si>
  <si>
    <t>https://www.askul.co.jp/v/000137830/?categoryS=09030020001&amp;page=1&amp;categoryLl=09&amp;categoryM=0903006&amp;categoryL=0908&amp;cateId=2</t>
  </si>
  <si>
    <t>軟膏壺（50個）</t>
  </si>
  <si>
    <t>お客様渡し用</t>
  </si>
  <si>
    <t>10ml 50個入</t>
  </si>
  <si>
    <t>https://www.monotaro.com/g/00496500/</t>
  </si>
  <si>
    <t>ビニール袋</t>
  </si>
  <si>
    <t>ゴミ袋用</t>
  </si>
  <si>
    <t>https://item.rakuten.co.jp/fukuroya-shop/10000229/?iasid=07rpp_10097___eb-l0u9nl8h-gp-58d7a60d-cb01-4fc6-8e22-298becd30098</t>
  </si>
  <si>
    <t>ワセリン袋　300枚</t>
  </si>
  <si>
    <t>チャック付き袋</t>
  </si>
  <si>
    <t>https://www.askul.co.jp/p/9445346/</t>
  </si>
  <si>
    <t>封筒　20枚</t>
  </si>
  <si>
    <t>お客様書類渡す用</t>
  </si>
  <si>
    <t>https://www.askul.co.jp/p/339075/?sc_e=cp_p_as_go_pl_c_339075&amp;utm_source=go&amp;utm_medium=PLA&amp;utm_campaign=PLA_SSC_All&amp;gclid=CjwKCAjwlcaRBhBYEiwAK341jWkdW-nix23ENPJ_MicyT8iRo7w3Ndw1N2A0qfJQSgvYH_iVxVoYRxoCRQEQAvD_BwE</t>
  </si>
  <si>
    <t>ワセリン　</t>
  </si>
  <si>
    <t>保湿/お客様渡す用</t>
  </si>
  <si>
    <t>500g</t>
  </si>
  <si>
    <t>※リドカイン</t>
  </si>
  <si>
    <t>一時麻酔</t>
  </si>
  <si>
    <t>10.56％・500g</t>
  </si>
  <si>
    <t>https://plums-inc.co.jp/item/</t>
  </si>
  <si>
    <t>※TAG＃４５　</t>
  </si>
  <si>
    <t>二時麻酔</t>
  </si>
  <si>
    <t>30g</t>
  </si>
  <si>
    <t xml:space="preserve">※アシクロビル軟膏5％ </t>
  </si>
  <si>
    <t>ヘルペス時・リップ用</t>
  </si>
  <si>
    <t>2g　10個</t>
  </si>
  <si>
    <t xml:space="preserve">※ゾビラックス錠200㎎ </t>
  </si>
  <si>
    <t>100錠</t>
  </si>
  <si>
    <t>その他</t>
  </si>
  <si>
    <t>未成年施術同意書</t>
  </si>
  <si>
    <t>アレルギーテスト書類</t>
  </si>
  <si>
    <t>アフターケア書類</t>
  </si>
  <si>
    <t>スリッパ（お客様用）</t>
  </si>
  <si>
    <t>クリップバン</t>
  </si>
  <si>
    <t>ボールペン</t>
  </si>
  <si>
    <t>点滴必要物品</t>
  </si>
  <si>
    <t>サロン納品価格(税別表示)</t>
  </si>
  <si>
    <t>リクライニングチェア</t>
  </si>
  <si>
    <t>点滴スタンド</t>
  </si>
  <si>
    <t>駆血帯</t>
  </si>
  <si>
    <t>※シリンジ（針なし）</t>
  </si>
  <si>
    <t>2.5ml　100本入</t>
  </si>
  <si>
    <t>https://www.askul.co.jp/p/240544/?int_id=recom_DtVar</t>
  </si>
  <si>
    <t>※シリンジ</t>
  </si>
  <si>
    <t>10ml　100本入</t>
  </si>
  <si>
    <t>https://www.askul.co.jp/p/182100/?int_id=recom_DtVar</t>
  </si>
  <si>
    <t>プラセンタ用</t>
  </si>
  <si>
    <t>23G</t>
  </si>
  <si>
    <t>https://www.askul.co.jp/p/272440/</t>
  </si>
  <si>
    <t>※輸液セット</t>
  </si>
  <si>
    <t>50本入り</t>
  </si>
  <si>
    <t>https://www.askul.co.jp/p/262363/</t>
  </si>
  <si>
    <t>※翼状針</t>
  </si>
  <si>
    <t>22G　50本入り</t>
  </si>
  <si>
    <t>https://www.askul.co.jp/p/181588/</t>
  </si>
  <si>
    <t>血管細い人用・必要時</t>
  </si>
  <si>
    <t>23G　50本入り</t>
  </si>
  <si>
    <t>https://www.askul.co.jp/p/181695/</t>
  </si>
  <si>
    <t>アルコール綿</t>
  </si>
  <si>
    <t>消毒用</t>
  </si>
  <si>
    <t>100包</t>
  </si>
  <si>
    <t>https://www.askul.co.jp/v/9289/?cateId=2&amp;andOr=0&amp;itemExpl=0&amp;searchWord=%E3%82%A2%E3%83%AB%E3%82%B3%E3%83%BC%E3%83%AB%E7%B6%BF&amp;categoryS=&amp;categoryM=&amp;categoryL=&amp;categoryLl=&amp;categoryLll=&amp;deliveryEstimate=0&amp;minPriceRange=&amp;maxPriceRange=&amp;sortDir=0&amp;resultCount=50&amp;resultType=0&amp;variation=0&amp;pubPage=&amp;ctg=&amp;cutTermEndDate=&amp;ctgItemCd=&amp;printerMaker=&amp;printerType=&amp;printerModel=&amp;callBackKbn=&amp;fromSelfPage=0&amp;refineKbn=&amp;refineCD1=&amp;refineCD2=&amp;refineCD3=&amp;lstSelSpecCd=&amp;priceRangeInputFlg=0&amp;supplierCd=&amp;supplierSubCd=&amp;exclusionWord=&amp;searchControlKbn=0&amp;exclusionFlg=0&amp;spcialDelivPicExclusionFlg=0&amp;inputKeyword=&amp;regularOdrRulesKbn=&amp;crossSellCd=&amp;variationItemLImgPath=L1%2F1215063_l1.jpg</t>
  </si>
  <si>
    <t>サージカルテープ</t>
  </si>
  <si>
    <t>12.5mm×9.1m　12巻入</t>
  </si>
  <si>
    <t>https://www.askul.co.jp/p/074069/</t>
  </si>
  <si>
    <t>注射用絆創膏</t>
  </si>
  <si>
    <t>点滴後使用</t>
  </si>
  <si>
    <t>Sサイズ　1000枚入り</t>
  </si>
  <si>
    <t>https://www.askul.co.jp/p/5146376/?int_id=recom_Sc_Original</t>
  </si>
  <si>
    <t>※アスコルビン酸　ビタミンC注2g(フソー)</t>
  </si>
  <si>
    <t>美肌・疲労・S白玉</t>
  </si>
  <si>
    <t>10㎖×50A</t>
  </si>
  <si>
    <t>※アスコルビン酸　ビタミンC注500mg</t>
  </si>
  <si>
    <t>2㎖×50A</t>
  </si>
  <si>
    <t>※アリナミンF50注</t>
  </si>
  <si>
    <t>疲労</t>
  </si>
  <si>
    <t>20㎖×50A</t>
  </si>
  <si>
    <t>※エントミン注200㎎</t>
  </si>
  <si>
    <t>ダイエット</t>
  </si>
  <si>
    <t>※シーパラ注</t>
  </si>
  <si>
    <t>美肌・疲労・ダイエット・S白玉</t>
  </si>
  <si>
    <t>2㎖×10A</t>
  </si>
  <si>
    <t>※タチオン注射用200㎎</t>
  </si>
  <si>
    <t>白玉・S白玉</t>
  </si>
  <si>
    <t>2㎖50A</t>
  </si>
  <si>
    <t>※グルタチオン注射用200㎎</t>
  </si>
  <si>
    <t>2㎖100A</t>
  </si>
  <si>
    <t>※トランサミン注</t>
  </si>
  <si>
    <t>2.5㎖×10A</t>
  </si>
  <si>
    <t>※ハイプレアミン注10％</t>
  </si>
  <si>
    <t>美肌</t>
  </si>
  <si>
    <t>※パンテノール注100㎎</t>
  </si>
  <si>
    <t>1㎖×50A</t>
  </si>
  <si>
    <t>※ビオチン注1㎎(フソー)</t>
  </si>
  <si>
    <t>※ビタメジン静注用</t>
  </si>
  <si>
    <t>美肌・ダイエット</t>
  </si>
  <si>
    <t>50V</t>
  </si>
  <si>
    <t>※ラエンネック</t>
  </si>
  <si>
    <t>プラセンタ注射</t>
  </si>
  <si>
    <t>※チオクト酸注25㎎（リポアラン）</t>
  </si>
  <si>
    <t>5㎖×100A</t>
  </si>
  <si>
    <t>※アミファーゲン（ケベラ）</t>
  </si>
  <si>
    <t>※硫酸MG</t>
  </si>
  <si>
    <t>20㎖×10A</t>
  </si>
  <si>
    <t>※ｸﾞﾘﾌｧｰｹﾞﾝ静注　(出荷調整中の為代替品ｱﾐﾌｧｰｹﾞﾝ使用)</t>
  </si>
  <si>
    <t>※テルモ生食液</t>
  </si>
  <si>
    <t>100㎖×30</t>
  </si>
  <si>
    <t>※NMN250㎎</t>
  </si>
  <si>
    <t>NMN</t>
  </si>
  <si>
    <t>5V</t>
  </si>
  <si>
    <t>５個</t>
  </si>
  <si>
    <t>ダーマペン必要物品</t>
  </si>
  <si>
    <t>スパチュラ</t>
  </si>
  <si>
    <t>麻酔拭き取り用</t>
  </si>
  <si>
    <t>※ダーマペン本体</t>
  </si>
  <si>
    <t>※ダーマペン専用針</t>
  </si>
  <si>
    <t>33本/1箱</t>
  </si>
  <si>
    <t>※ニプロ シリンジ（針なし）（ツベルクリン用） 中口</t>
  </si>
  <si>
    <t>https://www.askul.co.jp/p/181766/</t>
  </si>
  <si>
    <t>※ニプロ フローマックス（針）</t>
  </si>
  <si>
    <t>ガーゼ</t>
  </si>
  <si>
    <t>25cm×25cm 200枚入</t>
  </si>
  <si>
    <t>https://www.askul.co.jp/p/2856199/</t>
  </si>
  <si>
    <t>https://www.askul.co.jp/p/339861/</t>
  </si>
  <si>
    <t>麻酔時に使用</t>
  </si>
  <si>
    <t>※ダーマペン薬剤　（別途記載）</t>
  </si>
  <si>
    <t>薬剤による</t>
  </si>
  <si>
    <t>※消毒液（ヂアミトール水）</t>
  </si>
  <si>
    <t>顔の消毒に使用</t>
  </si>
  <si>
    <t xml:space="preserve"> 0.025W/V%　500ml</t>
  </si>
  <si>
    <t>※麻酔クリーム</t>
  </si>
  <si>
    <t>麻酔に使用</t>
  </si>
  <si>
    <t>ゼオスキン</t>
  </si>
  <si>
    <t>備考</t>
  </si>
  <si>
    <t>※Zo-ハイドレーティングクレンザー</t>
  </si>
  <si>
    <t>※定価６掛け</t>
  </si>
  <si>
    <t>※Zo-ジェントルクレンザー</t>
  </si>
  <si>
    <t>※Zo-エクスフォリエーティングクレンザー</t>
  </si>
  <si>
    <t>※Zo-エクスフォリエーティングポリッシュ</t>
  </si>
  <si>
    <t>※Zo-バランサートナー</t>
  </si>
  <si>
    <t>※Zo-サンスクリーンプラスプライマー</t>
  </si>
  <si>
    <t>※Zo-BSサンスクリーン</t>
  </si>
  <si>
    <t>※Zo-パウダーサンスクリーン</t>
  </si>
  <si>
    <t>※Zo-デイリーPD</t>
  </si>
  <si>
    <t>※Zo-RCクリーム</t>
  </si>
  <si>
    <t>※Zo-ミラミン</t>
  </si>
  <si>
    <t>※Zo-ミラミックス</t>
  </si>
  <si>
    <t>※Zo-ブライタライブ</t>
  </si>
  <si>
    <t>※Zo-シーセラム</t>
  </si>
  <si>
    <t>※Zo-スキンブライセラム0.5</t>
  </si>
  <si>
    <t>※Zo-スキンブライセラム0.25</t>
  </si>
  <si>
    <t>※Zo-ARナイトリペア</t>
  </si>
  <si>
    <t>※Zo-Wテクスチャーリペア</t>
  </si>
  <si>
    <t>※Zo-Gファクターセラム</t>
  </si>
  <si>
    <t>※Zo-ボディエマルジョン</t>
  </si>
  <si>
    <t>※Zo-PSリファイナー</t>
  </si>
  <si>
    <t>※トレチノインオイルジェル</t>
  </si>
  <si>
    <t>相談</t>
  </si>
  <si>
    <t>ご相談</t>
  </si>
  <si>
    <t>ｻﾛﾝにてご用意</t>
  </si>
  <si>
    <t>ご相談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</si>
</sst>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¥-411]#,##0"/>
    <numFmt numFmtId="177" formatCode="&quot;¥&quot;#,##0_);[Red]\(&quot;¥&quot;#,##0\)"/>
    <numFmt numFmtId="178" formatCode="&quot;¥&quot;#,##0"/>
  </numFmts>
  <fonts count="37">
    <font>
      <sz val="10"/>
      <color rgb="FF000000"/>
      <name val="Arial"/>
      <scheme val="minor"/>
    </font>
    <font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sz val="10"/>
      <name val="Arial"/>
      <family val="2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</font>
    <font>
      <u/>
      <sz val="12"/>
      <color rgb="FF0563C1"/>
      <name val="Arial"/>
      <family val="2"/>
    </font>
    <font>
      <u/>
      <sz val="12"/>
      <color rgb="FF0563C1"/>
      <name val="Arial"/>
      <family val="2"/>
    </font>
    <font>
      <u/>
      <sz val="12"/>
      <color rgb="FF0563C1"/>
      <name val="Arial"/>
      <family val="2"/>
    </font>
    <font>
      <u/>
      <sz val="12"/>
      <color rgb="FF0563C1"/>
      <name val="Arial"/>
      <family val="2"/>
    </font>
    <font>
      <u/>
      <sz val="12"/>
      <color rgb="FF0563C1"/>
      <name val="Arial"/>
      <family val="2"/>
    </font>
    <font>
      <u/>
      <sz val="10"/>
      <color rgb="FF0000FF"/>
      <name val="Arial"/>
      <family val="2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</font>
    <font>
      <u/>
      <sz val="12"/>
      <color rgb="FF0563C1"/>
      <name val="Arial"/>
      <family val="2"/>
    </font>
    <font>
      <u/>
      <sz val="12"/>
      <color rgb="FF0563C1"/>
      <name val="Arial"/>
      <family val="2"/>
    </font>
    <font>
      <sz val="12"/>
      <color rgb="FF000000"/>
      <name val="Arial"/>
      <family val="2"/>
    </font>
    <font>
      <u/>
      <sz val="12"/>
      <color theme="10"/>
      <name val="游ゴシック"/>
      <family val="3"/>
      <charset val="128"/>
    </font>
    <font>
      <sz val="12"/>
      <color theme="10"/>
      <name val="游ゴシック"/>
      <family val="3"/>
      <charset val="128"/>
    </font>
    <font>
      <b/>
      <sz val="10"/>
      <color theme="1"/>
      <name val="Arial"/>
      <family val="2"/>
    </font>
    <font>
      <b/>
      <sz val="14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1"/>
      <color theme="1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  <scheme val="minor"/>
    </font>
    <font>
      <b/>
      <sz val="12"/>
      <color rgb="FFFF0000"/>
      <name val="Arial"/>
      <family val="2"/>
    </font>
    <font>
      <sz val="6"/>
      <name val="Arial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D9E1F2"/>
        <bgColor rgb="FFD9E1F2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/>
    <xf numFmtId="0" fontId="6" fillId="0" borderId="1" xfId="0" applyFont="1" applyBorder="1" applyAlignment="1"/>
    <xf numFmtId="3" fontId="5" fillId="0" borderId="1" xfId="0" applyNumberFormat="1" applyFont="1" applyBorder="1" applyAlignment="1"/>
    <xf numFmtId="176" fontId="7" fillId="0" borderId="1" xfId="0" applyNumberFormat="1" applyFont="1" applyBorder="1" applyAlignment="1"/>
    <xf numFmtId="0" fontId="8" fillId="0" borderId="1" xfId="0" applyFont="1" applyBorder="1" applyAlignment="1"/>
    <xf numFmtId="0" fontId="9" fillId="0" borderId="0" xfId="0" applyFont="1" applyAlignment="1"/>
    <xf numFmtId="3" fontId="5" fillId="0" borderId="1" xfId="0" applyNumberFormat="1" applyFont="1" applyBorder="1" applyAlignment="1">
      <alignment horizontal="right"/>
    </xf>
    <xf numFmtId="176" fontId="11" fillId="0" borderId="1" xfId="0" applyNumberFormat="1" applyFont="1" applyBorder="1" applyAlignment="1"/>
    <xf numFmtId="0" fontId="12" fillId="0" borderId="0" xfId="0" applyFont="1" applyAlignment="1"/>
    <xf numFmtId="0" fontId="5" fillId="0" borderId="1" xfId="0" applyFont="1" applyBorder="1" applyAlignment="1"/>
    <xf numFmtId="0" fontId="13" fillId="0" borderId="0" xfId="0" applyFont="1"/>
    <xf numFmtId="0" fontId="4" fillId="0" borderId="1" xfId="0" applyFont="1" applyBorder="1" applyAlignment="1"/>
    <xf numFmtId="0" fontId="5" fillId="2" borderId="1" xfId="0" applyFont="1" applyFill="1" applyBorder="1" applyAlignment="1"/>
    <xf numFmtId="0" fontId="2" fillId="0" borderId="1" xfId="0" applyFont="1" applyBorder="1" applyAlignment="1"/>
    <xf numFmtId="3" fontId="2" fillId="0" borderId="1" xfId="0" applyNumberFormat="1" applyFont="1" applyBorder="1" applyAlignment="1"/>
    <xf numFmtId="10" fontId="3" fillId="0" borderId="1" xfId="0" applyNumberFormat="1" applyFont="1" applyBorder="1" applyAlignment="1"/>
    <xf numFmtId="0" fontId="3" fillId="0" borderId="1" xfId="0" applyFont="1" applyBorder="1"/>
    <xf numFmtId="0" fontId="14" fillId="0" borderId="1" xfId="0" applyFont="1" applyBorder="1" applyAlignment="1"/>
    <xf numFmtId="0" fontId="5" fillId="3" borderId="1" xfId="0" applyFont="1" applyFill="1" applyBorder="1" applyAlignment="1"/>
    <xf numFmtId="0" fontId="15" fillId="3" borderId="1" xfId="0" applyFont="1" applyFill="1" applyBorder="1" applyAlignment="1"/>
    <xf numFmtId="0" fontId="15" fillId="3" borderId="0" xfId="0" applyFont="1" applyFill="1" applyAlignment="1"/>
    <xf numFmtId="0" fontId="5" fillId="0" borderId="0" xfId="0" applyFont="1" applyAlignment="1"/>
    <xf numFmtId="0" fontId="5" fillId="0" borderId="1" xfId="0" applyFont="1" applyBorder="1" applyAlignment="1">
      <alignment horizontal="left"/>
    </xf>
    <xf numFmtId="6" fontId="5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17" fillId="0" borderId="1" xfId="0" applyFont="1" applyBorder="1" applyAlignment="1"/>
    <xf numFmtId="0" fontId="5" fillId="0" borderId="1" xfId="0" applyFont="1" applyBorder="1" applyAlignment="1">
      <alignment horizontal="left"/>
    </xf>
    <xf numFmtId="6" fontId="5" fillId="0" borderId="1" xfId="0" applyNumberFormat="1" applyFont="1" applyBorder="1" applyAlignment="1">
      <alignment horizontal="right"/>
    </xf>
    <xf numFmtId="176" fontId="18" fillId="0" borderId="1" xfId="0" applyNumberFormat="1" applyFont="1" applyBorder="1" applyAlignment="1"/>
    <xf numFmtId="176" fontId="19" fillId="0" borderId="1" xfId="0" applyNumberFormat="1" applyFont="1" applyBorder="1"/>
    <xf numFmtId="6" fontId="6" fillId="0" borderId="1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0" fontId="20" fillId="0" borderId="1" xfId="0" applyNumberFormat="1" applyFont="1" applyBorder="1"/>
    <xf numFmtId="0" fontId="21" fillId="0" borderId="1" xfId="0" applyFont="1" applyBorder="1" applyAlignment="1"/>
    <xf numFmtId="0" fontId="2" fillId="0" borderId="0" xfId="0" applyFont="1" applyAlignment="1"/>
    <xf numFmtId="0" fontId="5" fillId="0" borderId="1" xfId="0" applyFont="1" applyBorder="1" applyAlignment="1"/>
    <xf numFmtId="0" fontId="2" fillId="0" borderId="1" xfId="0" applyFont="1" applyBorder="1"/>
    <xf numFmtId="0" fontId="22" fillId="0" borderId="1" xfId="0" applyFont="1" applyBorder="1" applyAlignment="1"/>
    <xf numFmtId="0" fontId="5" fillId="2" borderId="1" xfId="0" applyFont="1" applyFill="1" applyBorder="1" applyAlignment="1"/>
    <xf numFmtId="0" fontId="3" fillId="0" borderId="0" xfId="0" applyFont="1" applyAlignment="1">
      <alignment horizontal="left"/>
    </xf>
    <xf numFmtId="0" fontId="23" fillId="0" borderId="0" xfId="0" applyFont="1" applyAlignment="1"/>
    <xf numFmtId="0" fontId="5" fillId="0" borderId="1" xfId="0" applyFont="1" applyBorder="1"/>
    <xf numFmtId="6" fontId="6" fillId="0" borderId="1" xfId="0" applyNumberFormat="1" applyFont="1" applyBorder="1" applyAlignment="1"/>
    <xf numFmtId="0" fontId="5" fillId="4" borderId="1" xfId="0" applyFont="1" applyFill="1" applyBorder="1" applyAlignment="1">
      <alignment horizontal="left"/>
    </xf>
    <xf numFmtId="0" fontId="5" fillId="0" borderId="1" xfId="0" applyFont="1" applyBorder="1" applyAlignment="1"/>
    <xf numFmtId="0" fontId="5" fillId="5" borderId="1" xfId="0" applyFont="1" applyFill="1" applyBorder="1" applyAlignment="1">
      <alignment horizontal="left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7" fontId="5" fillId="0" borderId="1" xfId="0" applyNumberFormat="1" applyFont="1" applyBorder="1" applyAlignment="1">
      <alignment horizontal="right"/>
    </xf>
    <xf numFmtId="0" fontId="5" fillId="0" borderId="5" xfId="0" applyFont="1" applyBorder="1"/>
    <xf numFmtId="0" fontId="5" fillId="0" borderId="7" xfId="0" applyFont="1" applyBorder="1" applyAlignment="1"/>
    <xf numFmtId="0" fontId="5" fillId="6" borderId="1" xfId="0" applyFont="1" applyFill="1" applyBorder="1" applyAlignment="1">
      <alignment horizontal="left"/>
    </xf>
    <xf numFmtId="0" fontId="24" fillId="0" borderId="1" xfId="0" applyFont="1" applyBorder="1" applyAlignment="1"/>
    <xf numFmtId="177" fontId="5" fillId="0" borderId="1" xfId="0" applyNumberFormat="1" applyFont="1" applyBorder="1" applyAlignment="1">
      <alignment horizontal="right"/>
    </xf>
    <xf numFmtId="0" fontId="25" fillId="0" borderId="1" xfId="0" applyFont="1" applyBorder="1" applyAlignment="1"/>
    <xf numFmtId="0" fontId="26" fillId="3" borderId="0" xfId="0" applyFont="1" applyFill="1" applyAlignment="1">
      <alignment horizontal="left"/>
    </xf>
    <xf numFmtId="178" fontId="2" fillId="0" borderId="1" xfId="0" applyNumberFormat="1" applyFont="1" applyBorder="1" applyAlignment="1"/>
    <xf numFmtId="0" fontId="5" fillId="2" borderId="1" xfId="0" applyFont="1" applyFill="1" applyBorder="1" applyAlignment="1">
      <alignment horizontal="left"/>
    </xf>
    <xf numFmtId="0" fontId="27" fillId="0" borderId="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6" fillId="0" borderId="1" xfId="0" applyFont="1" applyBorder="1" applyAlignment="1">
      <alignment horizontal="left"/>
    </xf>
    <xf numFmtId="0" fontId="30" fillId="0" borderId="0" xfId="0" applyFont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6" fontId="6" fillId="0" borderId="1" xfId="0" applyNumberFormat="1" applyFont="1" applyBorder="1"/>
    <xf numFmtId="0" fontId="31" fillId="0" borderId="1" xfId="0" applyFont="1" applyBorder="1" applyAlignment="1"/>
    <xf numFmtId="176" fontId="6" fillId="0" borderId="1" xfId="0" applyNumberFormat="1" applyFont="1" applyBorder="1" applyAlignment="1"/>
    <xf numFmtId="0" fontId="2" fillId="2" borderId="1" xfId="0" applyFont="1" applyFill="1" applyBorder="1" applyAlignment="1"/>
    <xf numFmtId="3" fontId="2" fillId="7" borderId="1" xfId="0" applyNumberFormat="1" applyFont="1" applyFill="1" applyBorder="1" applyAlignment="1"/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/>
    <xf numFmtId="0" fontId="23" fillId="0" borderId="1" xfId="0" applyFont="1" applyBorder="1" applyAlignment="1">
      <alignment horizontal="left"/>
    </xf>
    <xf numFmtId="0" fontId="23" fillId="0" borderId="1" xfId="0" applyFont="1" applyBorder="1" applyAlignment="1"/>
    <xf numFmtId="3" fontId="23" fillId="0" borderId="1" xfId="0" applyNumberFormat="1" applyFont="1" applyBorder="1" applyAlignment="1">
      <alignment horizontal="right"/>
    </xf>
    <xf numFmtId="0" fontId="23" fillId="0" borderId="1" xfId="0" applyFont="1" applyBorder="1" applyAlignment="1"/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right"/>
    </xf>
    <xf numFmtId="0" fontId="32" fillId="0" borderId="1" xfId="0" applyFont="1" applyBorder="1" applyAlignment="1">
      <alignment horizontal="left"/>
    </xf>
    <xf numFmtId="0" fontId="33" fillId="0" borderId="1" xfId="0" applyFont="1" applyBorder="1" applyAlignment="1"/>
    <xf numFmtId="0" fontId="3" fillId="8" borderId="1" xfId="0" applyFont="1" applyFill="1" applyBorder="1" applyAlignment="1"/>
    <xf numFmtId="0" fontId="5" fillId="9" borderId="1" xfId="0" applyFont="1" applyFill="1" applyBorder="1" applyAlignment="1"/>
    <xf numFmtId="0" fontId="34" fillId="0" borderId="1" xfId="0" applyFont="1" applyBorder="1" applyAlignment="1"/>
    <xf numFmtId="0" fontId="2" fillId="7" borderId="1" xfId="0" applyFont="1" applyFill="1" applyBorder="1" applyAlignment="1"/>
    <xf numFmtId="0" fontId="23" fillId="3" borderId="0" xfId="0" applyFont="1" applyFill="1" applyAlignment="1"/>
    <xf numFmtId="0" fontId="23" fillId="0" borderId="0" xfId="0" applyFont="1" applyAlignment="1"/>
    <xf numFmtId="0" fontId="5" fillId="0" borderId="1" xfId="0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78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15" fillId="3" borderId="5" xfId="0" applyFont="1" applyFill="1" applyBorder="1" applyAlignment="1"/>
    <xf numFmtId="0" fontId="3" fillId="0" borderId="5" xfId="0" applyFont="1" applyBorder="1" applyAlignment="1"/>
    <xf numFmtId="0" fontId="0" fillId="0" borderId="0" xfId="0" applyFont="1" applyAlignment="1"/>
    <xf numFmtId="0" fontId="4" fillId="0" borderId="2" xfId="0" applyFont="1" applyBorder="1" applyAlignment="1">
      <alignment vertical="center"/>
    </xf>
    <xf numFmtId="0" fontId="10" fillId="0" borderId="3" xfId="0" applyFont="1" applyBorder="1"/>
    <xf numFmtId="0" fontId="10" fillId="0" borderId="4" xfId="0" applyFont="1" applyBorder="1"/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Font="1" applyAlignment="1"/>
    <xf numFmtId="0" fontId="29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32" fillId="10" borderId="5" xfId="0" applyFont="1" applyFill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0" fontId="35" fillId="0" borderId="2" xfId="0" applyFont="1" applyBorder="1" applyAlignment="1">
      <alignment horizontal="center"/>
    </xf>
    <xf numFmtId="0" fontId="22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otaro.com/p/4111/5777/?utm_id=g_pla&amp;utm_medium=cpc&amp;utm_source=google&amp;utm_campaign=246-833-4061_6466659573_shopping&amp;utm_content=77481175396&amp;utm_term=_380687041877_x_pla-877449718054&amp;gclid=CjwKCAjws8yUBhA1EiwAi_tpEWDKWEx_471maCz9Iq6vNHIGTKVmWnT8GTqpv3If_rG4oIiFznD33BoCf2AQAvD_BwE" TargetMode="External"/><Relationship Id="rId2" Type="http://schemas.openxmlformats.org/officeDocument/2006/relationships/hyperlink" Target="https://www.infirmiere.co.jp/shop/g/gG16598/?utm_content=305744&amp;utm_source=ssc&amp;utm_medium=cpc&amp;utm_campaign=NEW-MedicalGoods&amp;utm_term=MedicalGoods&amp;gclid=Cj0KCQjw1tGUBhDXARIsAIJx01nGldAOg4PWgFtAD0jOsi2H1S9hrDEv5C9UqkSAzJoPTXb5oLDlvFkaAlraEALw_wcB" TargetMode="External"/><Relationship Id="rId1" Type="http://schemas.openxmlformats.org/officeDocument/2006/relationships/hyperlink" Target="https://www.amazon.co.jp/dp/B07H2XXSFQ" TargetMode="External"/><Relationship Id="rId4" Type="http://schemas.openxmlformats.org/officeDocument/2006/relationships/hyperlink" Target="https://item.rakuten.co.jp/matsuyoshi-web/m0140/?scid=af_sp_etc&amp;sc2id=af_113_0_10001868&amp;icm_acid=255-776-8501&amp;icm_cid=16165496585&amp;gclid=Cj0KCQjw1tGUBhDXARIsAIJx01nF873OuqQ9af0PlHuFp6J6VgfhTrneVyuLpoJgkciZxbXm21Tu_msaAuYmEALw_wcB&amp;iasid=wem_icbs_&amp;icm_agid=131872511414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lohaco.yahoo.co.jp/store/h-lohaco/item/339861/?sc_e=za_psem_aca_bgo_cplg_dsp_makerzz%E3%82%B9%E3%82%BA%E3%83%A9%E3%83%B3_medicine&amp;gclid=CjwKCAjwlcaRBhBYEiwAK341jUhFhVJyosZ8pSDQV5IMJHvpy2C0Dw6SrG20DZk9Oki0IYnGlqPoAhoCu9AQAvD_BwE" TargetMode="External"/><Relationship Id="rId3" Type="http://schemas.openxmlformats.org/officeDocument/2006/relationships/hyperlink" Target="https://www.askul.co.jp/p/WK73913/?sc_e=cp_p_as_go_pl_c_WK73913&amp;utm_source=go&amp;utm_medium=PLA&amp;utm_campaign=PLA_SSC_All&amp;gclid=CjwKCAjw8sCRBhA6EiwA6_IF4eGabOQHVqDcVoenL8YBDP0IKlySUc5ZdjT0spLB1qtkyhYDaftDkhoC01MQAvD_BwE" TargetMode="External"/><Relationship Id="rId7" Type="http://schemas.openxmlformats.org/officeDocument/2006/relationships/hyperlink" Target="https://www.askul.co.jp/v/000502490/?cateId=2&amp;andOr=0&amp;itemExpl=0&amp;searchWord=%E3%83%97%E3%83%A9%E3%82%B9%E3%83%81%E3%83%83%E3%82%AF%E6%89%8B%E8%A2%8B&amp;categoryS=&amp;categoryM=&amp;categoryL=&amp;categoryLl=&amp;categoryLll=&amp;deliveryEstimate=0&amp;minPriceRange=&amp;maxPriceRange=&amp;sortDir=0&amp;resultCount=50&amp;resultType=0&amp;variation=0&amp;pubPage=&amp;ctg=&amp;cutTermEndDate=&amp;ctgItemCd=&amp;printerMaker=&amp;printerType=&amp;printerModel=&amp;callBackKbn=&amp;fromSelfPage=0&amp;refineKbn=&amp;refineCD1=&amp;refineCD2=&amp;refineCD3=&amp;lstSelSpecCd=&amp;priceRangeInputFlg=0&amp;supplierCd=&amp;supplierSubCd=&amp;exclusionWord=&amp;searchControlKbn=0&amp;exclusionFlg=0&amp;spcialDelivPicExclusionFlg=0&amp;inputKeyword=&amp;regularOdrRulesKbn=&amp;crossSellCd=&amp;variationItemLImgPath=L1%2FX952319_l1.jpg" TargetMode="External"/><Relationship Id="rId2" Type="http://schemas.openxmlformats.org/officeDocument/2006/relationships/hyperlink" Target="https://7beauty.jp/item/28349/" TargetMode="External"/><Relationship Id="rId1" Type="http://schemas.openxmlformats.org/officeDocument/2006/relationships/hyperlink" Target="https://www.amazon.co.jp/%E3%83%A4%E3%83%9E%E3%83%A0%E3%83%A9-Y-13-%E3%83%A1%E3%83%83%E3%82%AD%E3%83%8F%E3%83%B3%E3%83%89%E3%83%9F%E3%83%A9%E3%83%BC-L-%E3%82%B7%E3%83%AB%E3%83%90%E3%83%BC/dp/B00165SO6A/ref=asc_df_B00165SO6A/?tag=jpgo-22&amp;linkCode=df0&amp;hvadid=266467335116&amp;hvpos=&amp;hvnetw=g&amp;hvrand=11504330765009389714&amp;hvpone=&amp;hvptwo=&amp;hvqmt=&amp;hvdev=c&amp;hvdvcmdl=&amp;hvlocint=&amp;hvlocphy=1028851&amp;hvtargid=pla-441426638525&amp;psc=1" TargetMode="External"/><Relationship Id="rId6" Type="http://schemas.openxmlformats.org/officeDocument/2006/relationships/hyperlink" Target="https://www.askul.co.jp/p/272360/" TargetMode="External"/><Relationship Id="rId5" Type="http://schemas.openxmlformats.org/officeDocument/2006/relationships/hyperlink" Target="https://www.askul.co.jp/p/282071/" TargetMode="External"/><Relationship Id="rId4" Type="http://schemas.openxmlformats.org/officeDocument/2006/relationships/hyperlink" Target="https://www.monotaro.com/p/5965/8366/?utm_id=g_pla&amp;utm_medium=cpc&amp;utm_source=Adwords&amp;utm_campaign=246-833-4061_6466659573_shopping&amp;utm_content=77481173756&amp;utm_term=_380604238305_x_pla-1613177987185&amp;gbraid=0AAAAADNqOHBHSPs7FN2TeLAYXSSvQIiUV&amp;gclid=CjwKCAjwlcaRBhBYEiwAK341jeVpfBKzBQAd_GpORPyiz0jWkrMUZwlzKZ6TJVe1hSe2Fkd2yjxkURoCTF8QAvD_BwE" TargetMode="External"/><Relationship Id="rId9" Type="http://schemas.openxmlformats.org/officeDocument/2006/relationships/hyperlink" Target="https://www.amazon.co.jp/%E5%8F%A4%E6%B2%B3%E8%96%AC%E5%93%81%E5%B7%A5%E6%A5%AD-KYK-%E9%AB%98%E7%B4%94%E5%BA%A6%E7%B2%BE%E8%A3%BD%E6%B0%B4%E3%82%AF%E3%83%AA%E3%83%BC%E3%83%B3-%E3%82%AF%E3%83%AA%E3%83%BC%E3%83%B3-2L/dp/B004OCUCSK/ref=asc_df_B004OCUCSK/?tag=jpgo-22&amp;linkCode=df0&amp;hvadid=226133160400&amp;hvpos=&amp;hvnetw=g&amp;hvrand=17029292055869023515&amp;hvpone=&amp;hvptwo=&amp;hvqmt=&amp;hvdev=m&amp;hvdvcmdl=&amp;hvlocint=&amp;hvlocphy=1009280&amp;hvtargid=pla-441136365304&amp;psc=1&amp;th=1&amp;psc=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notaro.com/p/5965/8366/?utm_id=g_pla&amp;utm_medium=cpc&amp;utm_source=Adwords&amp;utm_campaign=246-833-4061_6466659573_shopping&amp;utm_content=77481173756&amp;utm_term=_380604238305_x_pla-1613177987185&amp;gbraid=0AAAAADNqOHBHSPs7FN2TeLAYXSSvQIiUV&amp;gclid=CjwKCAjwlcaRBhBYEiwAK341jeVpfBKzBQAd_GpORPyiz0jWkrMUZwlzKZ6TJVe1hSe2Fkd2yjxkURoCTF8QAvD_BwE" TargetMode="External"/><Relationship Id="rId13" Type="http://schemas.openxmlformats.org/officeDocument/2006/relationships/hyperlink" Target="https://lohaco.yahoo.co.jp/store/h-lohaco/item/339861/?sc_e=za_psem_aca_bgo_cplg_dsp_makerzz%E3%82%B9%E3%82%BA%E3%83%A9%E3%83%B3_medicine&amp;gclid=CjwKCAjwlcaRBhBYEiwAK341jUhFhVJyosZ8pSDQV5IMJHvpy2C0Dw6SrG20DZk9Oki0IYnGlqPoAhoCu9AQAvD_BwE" TargetMode="External"/><Relationship Id="rId18" Type="http://schemas.openxmlformats.org/officeDocument/2006/relationships/hyperlink" Target="https://www.amazon.co.jp/PLATINA-LASH-%E3%83%9E%E3%82%A4%E3%82%AF%E3%83%AD%E3%82%B9%E3%83%86%E3%82%A3%E3%83%83%E3%82%AF-%E4%BD%BF%E3%81%84%E6%8D%A8%E3%81%A6%E6%A5%B5%E7%B4%B0%E7%B6%BF%E6%A3%92%E3%82%A2%E3%83%97%E3%83%AA%E3%82%B1%E3%83%BC%E3%82%BF%E3%83%BC-%E3%81%BE%E3%81%A4%E3%81%92%E3%82%A8%E3%82%AF%E3%82%B9%E3%83%86%E7%94%A8/dp/B07BKT9FCZ/ref=asc_df_B07BKRPTP2/?tag=jpgo-22&amp;linkCode=df0&amp;hvadid=274394939743&amp;hvpos=&amp;hvnetw=g&amp;hvrand=7477172914023203493&amp;hvpone=&amp;hvptwo=&amp;hvqmt=&amp;hvdev=m&amp;hvdvcmdl=&amp;hvlocint=&amp;hvlocphy=1009280&amp;hvtargid=pla-464452616378&amp;psc=1&amp;th=1" TargetMode="External"/><Relationship Id="rId26" Type="http://schemas.openxmlformats.org/officeDocument/2006/relationships/hyperlink" Target="https://www.askul.co.jp/v/000137830/?categoryS=09030020001&amp;page=1&amp;categoryLl=09&amp;categoryM=0903006&amp;categoryL=0908&amp;cateId=2" TargetMode="External"/><Relationship Id="rId3" Type="http://schemas.openxmlformats.org/officeDocument/2006/relationships/hyperlink" Target="https://www.amazon.co.jp/%E3%83%A4%E3%83%9E%E3%83%A0%E3%83%A9-Y-13-%E3%83%A1%E3%83%83%E3%82%AD%E3%83%8F%E3%83%B3%E3%83%89%E3%83%9F%E3%83%A9%E3%83%BC-L-%E3%82%B7%E3%83%AB%E3%83%90%E3%83%BC/dp/B00165SO6A/ref=asc_df_B00165SO6A/?tag=jpgo-22&amp;linkCode=df0&amp;hvadid=266467335116&amp;hvpos=&amp;hvnetw=g&amp;hvrand=11504330765009389714&amp;hvpone=&amp;hvptwo=&amp;hvqmt=&amp;hvdev=c&amp;hvdvcmdl=&amp;hvlocint=&amp;hvlocphy=1028851&amp;hvtargid=pla-441426638525&amp;psc=1" TargetMode="External"/><Relationship Id="rId21" Type="http://schemas.openxmlformats.org/officeDocument/2006/relationships/hyperlink" Target="https://item.rakuten.co.jp/oroshi-ee/white-m/" TargetMode="External"/><Relationship Id="rId7" Type="http://schemas.openxmlformats.org/officeDocument/2006/relationships/hyperlink" Target="https://www.askul.co.jp/p/WK73913/?sc_e=cp_p_as_go_pl_c_WK73913&amp;utm_source=go&amp;utm_medium=PLA&amp;utm_campaign=PLA_SSC_All&amp;gclid=CjwKCAjw8sCRBhA6EiwA6_IF4eGabOQHVqDcVoenL8YBDP0IKlySUc5ZdjT0spLB1qtkyhYDaftDkhoC01MQAvD_BwE" TargetMode="External"/><Relationship Id="rId12" Type="http://schemas.openxmlformats.org/officeDocument/2006/relationships/hyperlink" Target="https://7beauty.jp/item/37208/" TargetMode="External"/><Relationship Id="rId17" Type="http://schemas.openxmlformats.org/officeDocument/2006/relationships/hyperlink" Target="https://ch-mk.com/products/detail/54?gclid=CjwKCAjwlcaRBhBYEiwAK341jYknyLckmH3bzauBgsCcGBD8pOR9jwl7yEXxaW5LI9bN05aP3GXRAhoCF9wQAvD_BwE" TargetMode="External"/><Relationship Id="rId25" Type="http://schemas.openxmlformats.org/officeDocument/2006/relationships/hyperlink" Target="https://www.askul.co.jp/v/000502202/?cateId=2&amp;categoryM=0915001&amp;categoryL=0915&amp;categoryLl=09&amp;deliveryEstimate=0&amp;minPriceRange=&amp;maxPriceRange=&amp;sortDir=0&amp;resultCount=50&amp;resultType=0&amp;variation=0&amp;lstSelSpecCd=&amp;priceRangeInputFlg=0&amp;exclusionFlg=0&amp;spcialDelivPicExclusionFlg=0&amp;variationItemLImgPath=L1%2FU451581_l1.jpg" TargetMode="External"/><Relationship Id="rId2" Type="http://schemas.openxmlformats.org/officeDocument/2006/relationships/hyperlink" Target="https://www.amazon.co.jp/FTVOGUE/dp/B089KTJG1Y/ref=asc_df_B089KTJG1Y/?tag=jpgo-22&amp;linkCode=df0&amp;hvadid=553837905531&amp;hvpos=&amp;hvnetw=g&amp;hvrand=3564473096763274541&amp;hvpone=&amp;hvptwo=&amp;hvqmt=&amp;hvdev=m&amp;hvdvcmdl=&amp;hvlocint=&amp;hvlocphy=9053347&amp;hvtargid=pla-1456006737053&amp;psc=1" TargetMode="External"/><Relationship Id="rId16" Type="http://schemas.openxmlformats.org/officeDocument/2006/relationships/hyperlink" Target="https://www.amazon.co.jp/%E5%8F%A4%E6%B2%B3%E8%96%AC%E5%93%81%E5%B7%A5%E6%A5%AD-KYK-%E9%AB%98%E7%B4%94%E5%BA%A6%E7%B2%BE%E8%A3%BD%E6%B0%B4%E3%82%AF%E3%83%AA%E3%83%BC%E3%83%B3-%E3%82%AF%E3%83%AA%E3%83%BC%E3%83%B3-2L/dp/B004OCUCSK/ref=asc_df_B004OCUCSK/?tag=jpgo-22&amp;linkCode=df0&amp;hvadid=226133160400&amp;hvpos=&amp;hvnetw=g&amp;hvrand=17029292055869023515&amp;hvpone=&amp;hvptwo=&amp;hvqmt=&amp;hvdev=m&amp;hvdvcmdl=&amp;hvlocint=&amp;hvlocphy=1009280&amp;hvtargid=pla-441136365304&amp;psc=1&amp;th=1&amp;psc=1" TargetMode="External"/><Relationship Id="rId20" Type="http://schemas.openxmlformats.org/officeDocument/2006/relationships/hyperlink" Target="https://www.amazon.co.jp/%E3%83%96%E3%83%A9%E3%83%B3%E3%83%89%E7%84%A1%E3%81%97-%E6%A5%AD%E5%8B%99%E7%94%A8%E4%BD%BF%E3%81%84%E6%8D%A8%E3%81%A6%E3%83%AA%E3%83%83%E3%83%97%E3%82%B9%E3%83%86%E3%82%A3%E3%83%83%E3%82%AF%EF%BC%91%EF%BC%90%EF%BC%90%EF%BC%B0/dp/B08P5NTSYF/ref=asc_df_B08P5NTSYF/?tag=jpgo-22&amp;linkCode=df0&amp;hvadid=549747449677&amp;hvpos=&amp;hvnetw=g&amp;hvrand=2280222831572903030&amp;hvpone=&amp;hvptwo=&amp;hvqmt=&amp;hvdev=m&amp;hvdvcmdl=&amp;hvlocint=&amp;hvlocphy=1028851&amp;hvtargid=pla-1435059539666&amp;psc=1" TargetMode="External"/><Relationship Id="rId29" Type="http://schemas.openxmlformats.org/officeDocument/2006/relationships/hyperlink" Target="https://www.askul.co.jp/p/9445346/" TargetMode="External"/><Relationship Id="rId1" Type="http://schemas.openxmlformats.org/officeDocument/2006/relationships/hyperlink" Target="https://www.amazon.co.jp/dp/B087FDKS3Y/ref=sspa_dk_detail_4?psc=1&amp;pd_rd_i=B087FDKS3Y&amp;pd_rd_w=vjS3b&amp;pf_rd_p=f1e37992-7853-492d-b137-63f2daaaa1ef&amp;pd_rd_wg=iLEDe&amp;pf_rd_r=A8KBAGY8DV6AQR23WY3A&amp;pd_rd_r=3beb2bda-d3c0-4c53-ac86-71765637370c&amp;s=electronics&amp;spLa=ZW5jcnlwdGVkUXVhbGlmaWVyPUEyNUlaVlRZWVNaUUw2JmVuY3J5cHRlZElkPUEwNDY1MTM0MjJFNkdFWjdVNUJYMSZlbmNyeXB0ZWRBZElkPUFPV0NZSE9OSkJTNEcmd2lkZ2V0TmFtZT1zcF9kZXRhaWwmYWN0aW9uPWNsaWNrUmVkaXJlY3QmZG9Ob3RMb2dDbGljaz10cnVl" TargetMode="External"/><Relationship Id="rId6" Type="http://schemas.openxmlformats.org/officeDocument/2006/relationships/hyperlink" Target="https://7beauty.jp/item/28349/" TargetMode="External"/><Relationship Id="rId11" Type="http://schemas.openxmlformats.org/officeDocument/2006/relationships/hyperlink" Target="https://www.monotaro.com/p/6266/4273/?utm_id=g_pla&amp;utm_medium=cpc&amp;utm_source=Adwords&amp;utm_campaign=246-833-4061_6466659573_shopping&amp;utm_content=77481174716&amp;utm_term=_380686959515_x_pla-888493803740&amp;gclid=CjwKCAjw8sCRBhA6EiwA6_IF4fqPcTY7Vni8FEwdsGhjAfNs1Hv7H5TY6QQGsVXR44k1COT3yNhfahoCFawQAvD_BwE" TargetMode="External"/><Relationship Id="rId24" Type="http://schemas.openxmlformats.org/officeDocument/2006/relationships/hyperlink" Target="https://www.monotaro.com/g/00186749/" TargetMode="External"/><Relationship Id="rId32" Type="http://schemas.openxmlformats.org/officeDocument/2006/relationships/hyperlink" Target="https://plums-inc.co.jp/item/" TargetMode="External"/><Relationship Id="rId5" Type="http://schemas.openxmlformats.org/officeDocument/2006/relationships/hyperlink" Target="https://www.askul.co.jp/p/309906/?sc_e=cp_p_as_go_pl_c_309906&amp;utm_source=go&amp;utm_medium=PLA&amp;utm_campaign=PLA_SSC_All&amp;gclid=CjwKCAjw8sCRBhA6EiwA6_IF4ZyIMS_NvBggv0gfCNymRN1nKnvE7NuG_FMfeL_0i-fY6iQFLwiesBoC8f4QAvD_BwE" TargetMode="External"/><Relationship Id="rId15" Type="http://schemas.openxmlformats.org/officeDocument/2006/relationships/hyperlink" Target="https://lohaco.yahoo.co.jp/store/h-lohaco/item/j046369/?sc_e=za_psem_aca_bgo_cplg_dpc_makerzz%E8%B3%87%E7%94%9F%E5%A0%82_cosme&amp;gclid=CjwKCAjwlcaRBhBYEiwAK341jS4RHNH2lzd3sHxBJDQ_vBACUK074Wr9uAq5Y8HpfEWeRcz0NgQwaRoCuTwQAvD_BwE" TargetMode="External"/><Relationship Id="rId23" Type="http://schemas.openxmlformats.org/officeDocument/2006/relationships/hyperlink" Target="https://www.amazon.co.jp/ATOMUS-%E3%82%BF%E3%83%88%E3%82%A5%E3%83%BC%E3%82%AF%E3%83%AA%E3%83%83%E3%83%97%E3%82%AB%E3%83%90%E3%83%BC-%E3%82%B9%E3%83%AA%E3%83%BC%E3%83%96%E3%83%90%E3%83%83%E3%82%B0-%E3%82%BF%E3%83%88%E3%82%A5%E3%83%BC%E3%83%9E%E3%82%B7%E3%83%B3%E3%81%AE%E3%81%9F%E3%82%81-100PCS/dp/B07KVZX36M" TargetMode="External"/><Relationship Id="rId28" Type="http://schemas.openxmlformats.org/officeDocument/2006/relationships/hyperlink" Target="https://item.rakuten.co.jp/fukuroya-shop/10000229/?iasid=07rpp_10097___eb-l0u9nl8h-gp-58d7a60d-cb01-4fc6-8e22-298becd30098" TargetMode="External"/><Relationship Id="rId10" Type="http://schemas.openxmlformats.org/officeDocument/2006/relationships/hyperlink" Target="https://inkboxartistry.com/" TargetMode="External"/><Relationship Id="rId19" Type="http://schemas.openxmlformats.org/officeDocument/2006/relationships/hyperlink" Target="https://jp.shein.com/50pcs-Disposable-Eyelash-Brush-p-9812594-cat-3321.html?lang=ja&amp;currency=JPY&amp;url_from=sheglam-jp-pla-sb2202099940039091-_LJP_ssc_Beauty&amp;gclid=Cj0KCQjwuMuRBhCJARIsAHXdnqMp-NxQ73A5_-IAPsh2SkEECSWBFhAM7HIm3onC4Geas71D2d0Hl8kaAivKEALw_wcB" TargetMode="External"/><Relationship Id="rId31" Type="http://schemas.openxmlformats.org/officeDocument/2006/relationships/hyperlink" Target="https://plums-inc.co.jp/item/" TargetMode="External"/><Relationship Id="rId4" Type="http://schemas.openxmlformats.org/officeDocument/2006/relationships/hyperlink" Target="https://www.amazon.co.jp/%E3%83%91%E3%83%8A%E3%82%BD%E3%83%8B%E3%83%83%E3%82%AF-%E3%83%95%E3%82%A7%E3%82%A4%E3%82%B9%E3%82%B7%E3%82%A7%E3%83%BC%E3%83%90%E3%83%BC-%E3%83%95%E3%82%A7%E3%83%AA%E3%82%A8-%E3%83%94%E3%83%B3%E3%82%AF-ES-WF41-P/dp/B079M8D8Y9/ref=asc_df_B079M8D8Y9/?tag=jpgo-22&amp;linkCode=df0&amp;hvadid=266477313352&amp;hvpos=&amp;hvnetw=g&amp;hvrand=3619846049951551035&amp;hvpone=&amp;hvptwo=&amp;hvqmt=&amp;hvdev=m&amp;hvdvcmdl=&amp;hvlocint=&amp;hvlocphy=1028851&amp;hvtargid=pla-439872680866&amp;psc=1&amp;th=1&amp;psc=1" TargetMode="External"/><Relationship Id="rId9" Type="http://schemas.openxmlformats.org/officeDocument/2006/relationships/hyperlink" Target="https://phishop.com/p/PhiBrows-Golden-Ratio-Divider-15527.html" TargetMode="External"/><Relationship Id="rId14" Type="http://schemas.openxmlformats.org/officeDocument/2006/relationships/hyperlink" Target="https://item.rakuten.co.jp/okadayaec/4989985210337/?scid=af_pc_etc&amp;sc2id=af_113_0_10001868&amp;iasid=wem_icbs_&amp;icm_cid=14220030618&amp;gclid=CjwKCAjwlcaRBhBYEiwAK341jbCrF9_1nSgtNcHNXvtL2Hgge-fypASrvGXFTedBtrovL0pSvHcH3xoCFccQAvD_BwE&amp;icm_acid=255-776-8501&amp;icm_agid=132507661624" TargetMode="External"/><Relationship Id="rId22" Type="http://schemas.openxmlformats.org/officeDocument/2006/relationships/hyperlink" Target="https://www.amazon.co.jp/%E8%87%AA%E7%9D%80%E6%80%A7%E3%83%86%E3%83%BC%E3%83%97-%E3%83%86%E3%83%BC%E3%83%94%E3%83%B3%E3%82%B0-%E3%82%A8%E3%83%A9%E3%82%B9%E3%83%81%E3%83%83%E3%82%AF%E3%83%90%E3%83%B3%E3%83%87%E3%83%BC%E3%82%B8-%E5%BC%BE%E6%80%A7%E5%8C%85%E5%B8%AF-%E5%8E%9A%E6%89%8B%E3%82%BF%E3%82%A4%E3%83%97/dp/B06XW5B7XQ/ref=asc_df_B06XW5B7XQ/?tag=jpgo-22&amp;linkCode=df0&amp;hvadid=208346106685&amp;hvpos=&amp;hvnetw=g&amp;hvrand=11456485454719709494&amp;hvpone=&amp;hvptwo=&amp;hvqmt=&amp;hvdev=c&amp;hvdvcmdl=&amp;hvlocint=&amp;hvlocphy=1009308&amp;hvtargid=pla-439912446182&amp;psc=1" TargetMode="External"/><Relationship Id="rId27" Type="http://schemas.openxmlformats.org/officeDocument/2006/relationships/hyperlink" Target="https://www.monotaro.com/g/00496500/" TargetMode="External"/><Relationship Id="rId30" Type="http://schemas.openxmlformats.org/officeDocument/2006/relationships/hyperlink" Target="https://www.askul.co.jp/p/339075/?sc_e=cp_p_as_go_pl_c_339075&amp;utm_source=go&amp;utm_medium=PLA&amp;utm_campaign=PLA_SSC_All&amp;gclid=CjwKCAjwlcaRBhBYEiwAK341jWkdW-nix23ENPJ_MicyT8iRo7w3Ndw1N2A0qfJQSgvYH_iVxVoYRxoCRQEQAvD_BwE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kul.co.jp/p/181695/" TargetMode="External"/><Relationship Id="rId3" Type="http://schemas.openxmlformats.org/officeDocument/2006/relationships/hyperlink" Target="https://www.askul.co.jp/p/182100/?int_id=recom_DtVar" TargetMode="External"/><Relationship Id="rId7" Type="http://schemas.openxmlformats.org/officeDocument/2006/relationships/hyperlink" Target="https://www.askul.co.jp/p/181588/" TargetMode="External"/><Relationship Id="rId2" Type="http://schemas.openxmlformats.org/officeDocument/2006/relationships/hyperlink" Target="https://www.monotaro.com/p/5965/8366/?utm_id=g_pla&amp;utm_medium=cpc&amp;utm_source=Adwords&amp;utm_campaign=246-833-4061_6466659573_shopping&amp;utm_content=77481173756&amp;utm_term=_380604238305_x_pla-1613177987185&amp;gbraid=0AAAAADNqOHBHSPs7FN2TeLAYXSSvQIiUV&amp;gclid=CjwKCAjwlcaRBhBYEiwAK341jeVpfBKzBQAd_GpORPyiz0jWkrMUZwlzKZ6TJVe1hSe2Fkd2yjxkURoCTF8QAvD_BwE" TargetMode="External"/><Relationship Id="rId1" Type="http://schemas.openxmlformats.org/officeDocument/2006/relationships/hyperlink" Target="https://7beauty.jp/item/28349/" TargetMode="External"/><Relationship Id="rId6" Type="http://schemas.openxmlformats.org/officeDocument/2006/relationships/hyperlink" Target="https://www.askul.co.jp/p/262363/" TargetMode="External"/><Relationship Id="rId11" Type="http://schemas.openxmlformats.org/officeDocument/2006/relationships/hyperlink" Target="https://www.askul.co.jp/p/5146376/?int_id=recom_Sc_Original" TargetMode="External"/><Relationship Id="rId5" Type="http://schemas.openxmlformats.org/officeDocument/2006/relationships/hyperlink" Target="https://www.askul.co.jp/p/272440/" TargetMode="External"/><Relationship Id="rId10" Type="http://schemas.openxmlformats.org/officeDocument/2006/relationships/hyperlink" Target="https://www.askul.co.jp/p/074069/" TargetMode="External"/><Relationship Id="rId4" Type="http://schemas.openxmlformats.org/officeDocument/2006/relationships/hyperlink" Target="https://www.askul.co.jp/p/272360/" TargetMode="External"/><Relationship Id="rId9" Type="http://schemas.openxmlformats.org/officeDocument/2006/relationships/hyperlink" Target="https://www.askul.co.jp/v/9289/?cateId=2&amp;andOr=0&amp;itemExpl=0&amp;searchWord=%E3%82%A2%E3%83%AB%E3%82%B3%E3%83%BC%E3%83%AB%E7%B6%BF&amp;categoryS=&amp;categoryM=&amp;categoryL=&amp;categoryLl=&amp;categoryLll=&amp;deliveryEstimate=0&amp;minPriceRange=&amp;maxPriceRange=&amp;sortDir=0&amp;resultCount=50&amp;resultType=0&amp;variation=0&amp;pubPage=&amp;ctg=&amp;cutTermEndDate=&amp;ctgItemCd=&amp;printerMaker=&amp;printerType=&amp;printerModel=&amp;callBackKbn=&amp;fromSelfPage=0&amp;refineKbn=&amp;refineCD1=&amp;refineCD2=&amp;refineCD3=&amp;lstSelSpecCd=&amp;priceRangeInputFlg=0&amp;supplierCd=&amp;supplierSubCd=&amp;exclusionWord=&amp;searchControlKbn=0&amp;exclusionFlg=0&amp;spcialDelivPicExclusionFlg=0&amp;inputKeyword=&amp;regularOdrRulesKbn=&amp;crossSellCd=&amp;variationItemLImgPath=L1%2F1215063_l1.jp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kul.co.jp/p/2856199/" TargetMode="External"/><Relationship Id="rId3" Type="http://schemas.openxmlformats.org/officeDocument/2006/relationships/hyperlink" Target="https://www.askul.co.jp/p/WK73913/?sc_e=cp_p_as_go_pl_c_WK73913&amp;utm_source=go&amp;utm_medium=PLA&amp;utm_campaign=PLA_SSC_All&amp;gclid=CjwKCAjw8sCRBhA6EiwA6_IF4eGabOQHVqDcVoenL8YBDP0IKlySUc5ZdjT0spLB1qtkyhYDaftDkhoC01MQAvD_BwE" TargetMode="External"/><Relationship Id="rId7" Type="http://schemas.openxmlformats.org/officeDocument/2006/relationships/hyperlink" Target="https://www.askul.co.jp/v/000502490/?cateId=2&amp;andOr=0&amp;itemExpl=0&amp;searchWord=%E3%83%97%E3%83%A9%E3%82%B9%E3%83%81%E3%83%83%E3%82%AF%E6%89%8B%E8%A2%8B&amp;categoryS=&amp;categoryM=&amp;categoryL=&amp;categoryLl=&amp;categoryLll=&amp;deliveryEstimate=0&amp;minPriceRange=&amp;maxPriceRange=&amp;sortDir=0&amp;resultCount=50&amp;resultType=0&amp;variation=0&amp;pubPage=&amp;ctg=&amp;cutTermEndDate=&amp;ctgItemCd=&amp;printerMaker=&amp;printerType=&amp;printerModel=&amp;callBackKbn=&amp;fromSelfPage=0&amp;refineKbn=&amp;refineCD1=&amp;refineCD2=&amp;refineCD3=&amp;lstSelSpecCd=&amp;priceRangeInputFlg=0&amp;supplierCd=&amp;supplierSubCd=&amp;exclusionWord=&amp;searchControlKbn=0&amp;exclusionFlg=0&amp;spcialDelivPicExclusionFlg=0&amp;inputKeyword=&amp;regularOdrRulesKbn=&amp;crossSellCd=&amp;variationItemLImgPath=L1%2FX952319_l1.jpg" TargetMode="External"/><Relationship Id="rId2" Type="http://schemas.openxmlformats.org/officeDocument/2006/relationships/hyperlink" Target="https://7beauty.jp/item/28349/" TargetMode="External"/><Relationship Id="rId1" Type="http://schemas.openxmlformats.org/officeDocument/2006/relationships/hyperlink" Target="https://www.amazon.co.jp/%E3%83%A4%E3%83%9E%E3%83%A0%E3%83%A9-Y-13-%E3%83%A1%E3%83%83%E3%82%AD%E3%83%8F%E3%83%B3%E3%83%89%E3%83%9F%E3%83%A9%E3%83%BC-L-%E3%82%B7%E3%83%AB%E3%83%90%E3%83%BC/dp/B00165SO6A/ref=asc_df_B00165SO6A/?tag=jpgo-22&amp;linkCode=df0&amp;hvadid=266467335116&amp;hvpos=&amp;hvnetw=g&amp;hvrand=11504330765009389714&amp;hvpone=&amp;hvptwo=&amp;hvqmt=&amp;hvdev=c&amp;hvdvcmdl=&amp;hvlocint=&amp;hvlocphy=1028851&amp;hvtargid=pla-441426638525&amp;psc=1" TargetMode="External"/><Relationship Id="rId6" Type="http://schemas.openxmlformats.org/officeDocument/2006/relationships/hyperlink" Target="https://www.askul.co.jp/p/272360/" TargetMode="External"/><Relationship Id="rId5" Type="http://schemas.openxmlformats.org/officeDocument/2006/relationships/hyperlink" Target="https://www.askul.co.jp/p/181766/" TargetMode="External"/><Relationship Id="rId10" Type="http://schemas.openxmlformats.org/officeDocument/2006/relationships/hyperlink" Target="https://www.monotaro.com/g/00186749/" TargetMode="External"/><Relationship Id="rId4" Type="http://schemas.openxmlformats.org/officeDocument/2006/relationships/hyperlink" Target="https://www.monotaro.com/p/5965/8366/?utm_id=g_pla&amp;utm_medium=cpc&amp;utm_source=Adwords&amp;utm_campaign=246-833-4061_6466659573_shopping&amp;utm_content=77481173756&amp;utm_term=_380604238305_x_pla-1613177987185&amp;gbraid=0AAAAADNqOHBHSPs7FN2TeLAYXSSvQIiUV&amp;gclid=CjwKCAjwlcaRBhBYEiwAK341jeVpfBKzBQAd_GpORPyiz0jWkrMUZwlzKZ6TJVe1hSe2Fkd2yjxkURoCTF8QAvD_BwE" TargetMode="External"/><Relationship Id="rId9" Type="http://schemas.openxmlformats.org/officeDocument/2006/relationships/hyperlink" Target="https://www.askul.co.jp/p/339861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mazon.co.jp/%E5%8F%A4%E6%B2%B3%E8%96%AC%E5%93%81%E5%B7%A5%E6%A5%AD-KYK-%E9%AB%98%E7%B4%94%E5%BA%A6%E7%B2%BE%E8%A3%BD%E6%B0%B4%E3%82%AF%E3%83%AA%E3%83%BC%E3%83%B3-%E3%82%AF%E3%83%AA%E3%83%BC%E3%83%B3-2L/dp/B004OCUCSK/ref=asc_df_B004OCUCSK/?tag=jpgo-22&amp;linkCode=df0&amp;hvadid=226133160400&amp;hvpos=&amp;hvnetw=g&amp;hvrand=17029292055869023515&amp;hvpone=&amp;hvptwo=&amp;hvqmt=&amp;hvdev=m&amp;hvdvcmdl=&amp;hvlocint=&amp;hvlocphy=1009280&amp;hvtargid=pla-441136365304&amp;psc=1&amp;th=1&amp;psc=1" TargetMode="External"/><Relationship Id="rId18" Type="http://schemas.openxmlformats.org/officeDocument/2006/relationships/hyperlink" Target="https://www.askul.co.jp/p/272440/" TargetMode="External"/><Relationship Id="rId26" Type="http://schemas.openxmlformats.org/officeDocument/2006/relationships/hyperlink" Target="https://7beauty.jp/item/28349/" TargetMode="External"/><Relationship Id="rId3" Type="http://schemas.openxmlformats.org/officeDocument/2006/relationships/hyperlink" Target="https://www.monotaro.com/p/4111/5777/?utm_id=g_pla&amp;utm_medium=cpc&amp;utm_source=google&amp;utm_campaign=246-833-4061_6466659573_shopping&amp;utm_content=77481175396&amp;utm_term=_380687041877_x_pla-877449718054&amp;gclid=CjwKCAjws8yUBhA1EiwAi_tpEWDKWEx_471maCz9Iq6vNHIGTKVmWnT8GTqpv3If_rG4oIiFznD33BoCf2AQAvD_BwE" TargetMode="External"/><Relationship Id="rId21" Type="http://schemas.openxmlformats.org/officeDocument/2006/relationships/hyperlink" Target="https://www.askul.co.jp/p/181695/" TargetMode="External"/><Relationship Id="rId34" Type="http://schemas.openxmlformats.org/officeDocument/2006/relationships/hyperlink" Target="https://www.monotaro.com/g/00186749/" TargetMode="External"/><Relationship Id="rId7" Type="http://schemas.openxmlformats.org/officeDocument/2006/relationships/hyperlink" Target="https://www.askul.co.jp/p/WK73913/?sc_e=cp_p_as_go_pl_c_WK73913&amp;utm_source=go&amp;utm_medium=PLA&amp;utm_campaign=PLA_SSC_All&amp;gclid=CjwKCAjw8sCRBhA6EiwA6_IF4eGabOQHVqDcVoenL8YBDP0IKlySUc5ZdjT0spLB1qtkyhYDaftDkhoC01MQAvD_BwE" TargetMode="External"/><Relationship Id="rId12" Type="http://schemas.openxmlformats.org/officeDocument/2006/relationships/hyperlink" Target="https://lohaco.yahoo.co.jp/store/h-lohaco/item/339861/?sc_e=za_psem_aca_bgo_cplg_dsp_makerzz%E3%82%B9%E3%82%BA%E3%83%A9%E3%83%B3_medicine&amp;gclid=CjwKCAjwlcaRBhBYEiwAK341jUhFhVJyosZ8pSDQV5IMJHvpy2C0Dw6SrG20DZk9Oki0IYnGlqPoAhoCu9AQAvD_BwE" TargetMode="External"/><Relationship Id="rId17" Type="http://schemas.openxmlformats.org/officeDocument/2006/relationships/hyperlink" Target="https://www.askul.co.jp/p/272360/" TargetMode="External"/><Relationship Id="rId25" Type="http://schemas.openxmlformats.org/officeDocument/2006/relationships/hyperlink" Target="https://www.amazon.co.jp/%E3%83%A4%E3%83%9E%E3%83%A0%E3%83%A9-Y-13-%E3%83%A1%E3%83%83%E3%82%AD%E3%83%8F%E3%83%B3%E3%83%89%E3%83%9F%E3%83%A9%E3%83%BC-L-%E3%82%B7%E3%83%AB%E3%83%90%E3%83%BC/dp/B00165SO6A/ref=asc_df_B00165SO6A/?tag=jpgo-22&amp;linkCode=df0&amp;hvadid=266467335116&amp;hvpos=&amp;hvnetw=g&amp;hvrand=11504330765009389714&amp;hvpone=&amp;hvptwo=&amp;hvqmt=&amp;hvdev=c&amp;hvdvcmdl=&amp;hvlocint=&amp;hvlocphy=1028851&amp;hvtargid=pla-441426638525&amp;psc=1" TargetMode="External"/><Relationship Id="rId33" Type="http://schemas.openxmlformats.org/officeDocument/2006/relationships/hyperlink" Target="https://www.askul.co.jp/p/339861/" TargetMode="External"/><Relationship Id="rId2" Type="http://schemas.openxmlformats.org/officeDocument/2006/relationships/hyperlink" Target="https://www.infirmiere.co.jp/shop/g/gG16598/?utm_content=305744&amp;utm_source=ssc&amp;utm_medium=cpc&amp;utm_campaign=NEW-MedicalGoods&amp;utm_term=MedicalGoods&amp;gclid=Cj0KCQjw1tGUBhDXARIsAIJx01nGldAOg4PWgFtAD0jOsi2H1S9hrDEv5C9UqkSAzJoPTXb5oLDlvFkaAlraEALw_wcB" TargetMode="External"/><Relationship Id="rId16" Type="http://schemas.openxmlformats.org/officeDocument/2006/relationships/hyperlink" Target="https://www.askul.co.jp/p/182100/?int_id=recom_DtVar" TargetMode="External"/><Relationship Id="rId20" Type="http://schemas.openxmlformats.org/officeDocument/2006/relationships/hyperlink" Target="https://www.askul.co.jp/p/181588/" TargetMode="External"/><Relationship Id="rId29" Type="http://schemas.openxmlformats.org/officeDocument/2006/relationships/hyperlink" Target="https://www.askul.co.jp/p/181766/" TargetMode="External"/><Relationship Id="rId1" Type="http://schemas.openxmlformats.org/officeDocument/2006/relationships/hyperlink" Target="https://www.amazon.co.jp/dp/B07H2XXSFQ" TargetMode="External"/><Relationship Id="rId6" Type="http://schemas.openxmlformats.org/officeDocument/2006/relationships/hyperlink" Target="https://7beauty.jp/item/28349/" TargetMode="External"/><Relationship Id="rId11" Type="http://schemas.openxmlformats.org/officeDocument/2006/relationships/hyperlink" Target="https://www.askul.co.jp/v/000502490/?cateId=2&amp;andOr=0&amp;itemExpl=0&amp;searchWord=%E3%83%97%E3%83%A9%E3%82%B9%E3%83%81%E3%83%83%E3%82%AF%E6%89%8B%E8%A2%8B&amp;categoryS=&amp;categoryM=&amp;categoryL=&amp;categoryLl=&amp;categoryLll=&amp;deliveryEstimate=0&amp;minPriceRange=&amp;maxPriceRange=&amp;sortDir=0&amp;resultCount=50&amp;resultType=0&amp;variation=0&amp;pubPage=&amp;ctg=&amp;cutTermEndDate=&amp;ctgItemCd=&amp;printerMaker=&amp;printerType=&amp;printerModel=&amp;callBackKbn=&amp;fromSelfPage=0&amp;refineKbn=&amp;refineCD1=&amp;refineCD2=&amp;refineCD3=&amp;lstSelSpecCd=&amp;priceRangeInputFlg=0&amp;supplierCd=&amp;supplierSubCd=&amp;exclusionWord=&amp;searchControlKbn=0&amp;exclusionFlg=0&amp;spcialDelivPicExclusionFlg=0&amp;inputKeyword=&amp;regularOdrRulesKbn=&amp;crossSellCd=&amp;variationItemLImgPath=L1%2FX952319_l1.jpg" TargetMode="External"/><Relationship Id="rId24" Type="http://schemas.openxmlformats.org/officeDocument/2006/relationships/hyperlink" Target="https://www.askul.co.jp/p/5146376/?int_id=recom_Sc_Original" TargetMode="External"/><Relationship Id="rId32" Type="http://schemas.openxmlformats.org/officeDocument/2006/relationships/hyperlink" Target="https://www.askul.co.jp/p/2856199/" TargetMode="External"/><Relationship Id="rId5" Type="http://schemas.openxmlformats.org/officeDocument/2006/relationships/hyperlink" Target="https://www.amazon.co.jp/%E3%83%A4%E3%83%9E%E3%83%A0%E3%83%A9-Y-13-%E3%83%A1%E3%83%83%E3%82%AD%E3%83%8F%E3%83%B3%E3%83%89%E3%83%9F%E3%83%A9%E3%83%BC-L-%E3%82%B7%E3%83%AB%E3%83%90%E3%83%BC/dp/B00165SO6A/ref=asc_df_B00165SO6A/?tag=jpgo-22&amp;linkCode=df0&amp;hvadid=266467335116&amp;hvpos=&amp;hvnetw=g&amp;hvrand=11504330765009389714&amp;hvpone=&amp;hvptwo=&amp;hvqmt=&amp;hvdev=c&amp;hvdvcmdl=&amp;hvlocint=&amp;hvlocphy=1028851&amp;hvtargid=pla-441426638525&amp;psc=1" TargetMode="External"/><Relationship Id="rId15" Type="http://schemas.openxmlformats.org/officeDocument/2006/relationships/hyperlink" Target="https://www.monotaro.com/p/5965/8366/?utm_id=g_pla&amp;utm_medium=cpc&amp;utm_source=Adwords&amp;utm_campaign=246-833-4061_6466659573_shopping&amp;utm_content=77481173756&amp;utm_term=_380604238305_x_pla-1613177987185&amp;gbraid=0AAAAADNqOHBHSPs7FN2TeLAYXSSvQIiUV&amp;gclid=CjwKCAjwlcaRBhBYEiwAK341jeVpfBKzBQAd_GpORPyiz0jWkrMUZwlzKZ6TJVe1hSe2Fkd2yjxkURoCTF8QAvD_BwE" TargetMode="External"/><Relationship Id="rId23" Type="http://schemas.openxmlformats.org/officeDocument/2006/relationships/hyperlink" Target="https://www.askul.co.jp/p/074069/" TargetMode="External"/><Relationship Id="rId28" Type="http://schemas.openxmlformats.org/officeDocument/2006/relationships/hyperlink" Target="https://www.monotaro.com/p/5965/8366/?utm_id=g_pla&amp;utm_medium=cpc&amp;utm_source=Adwords&amp;utm_campaign=246-833-4061_6466659573_shopping&amp;utm_content=77481173756&amp;utm_term=_380604238305_x_pla-1613177987185&amp;gbraid=0AAAAADNqOHBHSPs7FN2TeLAYXSSvQIiUV&amp;gclid=CjwKCAjwlcaRBhBYEiwAK341jeVpfBKzBQAd_GpORPyiz0jWkrMUZwlzKZ6TJVe1hSe2Fkd2yjxkURoCTF8QAvD_BwE" TargetMode="External"/><Relationship Id="rId10" Type="http://schemas.openxmlformats.org/officeDocument/2006/relationships/hyperlink" Target="https://www.askul.co.jp/p/272360/" TargetMode="External"/><Relationship Id="rId19" Type="http://schemas.openxmlformats.org/officeDocument/2006/relationships/hyperlink" Target="https://www.askul.co.jp/p/262363/" TargetMode="External"/><Relationship Id="rId31" Type="http://schemas.openxmlformats.org/officeDocument/2006/relationships/hyperlink" Target="https://www.askul.co.jp/v/000502490/?cateId=2&amp;andOr=0&amp;itemExpl=0&amp;searchWord=%E3%83%97%E3%83%A9%E3%82%B9%E3%83%81%E3%83%83%E3%82%AF%E6%89%8B%E8%A2%8B&amp;categoryS=&amp;categoryM=&amp;categoryL=&amp;categoryLl=&amp;categoryLll=&amp;deliveryEstimate=0&amp;minPriceRange=&amp;maxPriceRange=&amp;sortDir=0&amp;resultCount=50&amp;resultType=0&amp;variation=0&amp;pubPage=&amp;ctg=&amp;cutTermEndDate=&amp;ctgItemCd=&amp;printerMaker=&amp;printerType=&amp;printerModel=&amp;callBackKbn=&amp;fromSelfPage=0&amp;refineKbn=&amp;refineCD1=&amp;refineCD2=&amp;refineCD3=&amp;lstSelSpecCd=&amp;priceRangeInputFlg=0&amp;supplierCd=&amp;supplierSubCd=&amp;exclusionWord=&amp;searchControlKbn=0&amp;exclusionFlg=0&amp;spcialDelivPicExclusionFlg=0&amp;inputKeyword=&amp;regularOdrRulesKbn=&amp;crossSellCd=&amp;variationItemLImgPath=L1%2FX952319_l1.jpg" TargetMode="External"/><Relationship Id="rId4" Type="http://schemas.openxmlformats.org/officeDocument/2006/relationships/hyperlink" Target="https://item.rakuten.co.jp/matsuyoshi-web/m0140/?scid=af_sp_etc&amp;sc2id=af_113_0_10001868&amp;icm_acid=255-776-8501&amp;icm_cid=16165496585&amp;gclid=Cj0KCQjw1tGUBhDXARIsAIJx01nF873OuqQ9af0PlHuFp6J6VgfhTrneVyuLpoJgkciZxbXm21Tu_msaAuYmEALw_wcB&amp;iasid=wem_icbs_&amp;icm_agid=131872511414" TargetMode="External"/><Relationship Id="rId9" Type="http://schemas.openxmlformats.org/officeDocument/2006/relationships/hyperlink" Target="https://www.askul.co.jp/p/282071/" TargetMode="External"/><Relationship Id="rId14" Type="http://schemas.openxmlformats.org/officeDocument/2006/relationships/hyperlink" Target="https://7beauty.jp/item/28349/" TargetMode="External"/><Relationship Id="rId22" Type="http://schemas.openxmlformats.org/officeDocument/2006/relationships/hyperlink" Target="https://www.askul.co.jp/v/9289/?cateId=2&amp;andOr=0&amp;itemExpl=0&amp;searchWord=%E3%82%A2%E3%83%AB%E3%82%B3%E3%83%BC%E3%83%AB%E7%B6%BF&amp;categoryS=&amp;categoryM=&amp;categoryL=&amp;categoryLl=&amp;categoryLll=&amp;deliveryEstimate=0&amp;minPriceRange=&amp;maxPriceRange=&amp;sortDir=0&amp;resultCount=50&amp;resultType=0&amp;variation=0&amp;pubPage=&amp;ctg=&amp;cutTermEndDate=&amp;ctgItemCd=&amp;printerMaker=&amp;printerType=&amp;printerModel=&amp;callBackKbn=&amp;fromSelfPage=0&amp;refineKbn=&amp;refineCD1=&amp;refineCD2=&amp;refineCD3=&amp;lstSelSpecCd=&amp;priceRangeInputFlg=0&amp;supplierCd=&amp;supplierSubCd=&amp;exclusionWord=&amp;searchControlKbn=0&amp;exclusionFlg=0&amp;spcialDelivPicExclusionFlg=0&amp;inputKeyword=&amp;regularOdrRulesKbn=&amp;crossSellCd=&amp;variationItemLImgPath=L1%2F1215063_l1.jpg" TargetMode="External"/><Relationship Id="rId27" Type="http://schemas.openxmlformats.org/officeDocument/2006/relationships/hyperlink" Target="https://www.askul.co.jp/p/WK73913/?sc_e=cp_p_as_go_pl_c_WK73913&amp;utm_source=go&amp;utm_medium=PLA&amp;utm_campaign=PLA_SSC_All&amp;gclid=CjwKCAjw8sCRBhA6EiwA6_IF4eGabOQHVqDcVoenL8YBDP0IKlySUc5ZdjT0spLB1qtkyhYDaftDkhoC01MQAvD_BwE" TargetMode="External"/><Relationship Id="rId30" Type="http://schemas.openxmlformats.org/officeDocument/2006/relationships/hyperlink" Target="https://www.askul.co.jp/p/272360/" TargetMode="External"/><Relationship Id="rId8" Type="http://schemas.openxmlformats.org/officeDocument/2006/relationships/hyperlink" Target="https://www.monotaro.com/p/5965/8366/?utm_id=g_pla&amp;utm_medium=cpc&amp;utm_source=Adwords&amp;utm_campaign=246-833-4061_6466659573_shopping&amp;utm_content=77481173756&amp;utm_term=_380604238305_x_pla-1613177987185&amp;gbraid=0AAAAADNqOHBHSPs7FN2TeLAYXSSvQIiUV&amp;gclid=CjwKCAjwlcaRBhBYEiwAK341jeVpfBKzBQAd_GpORPyiz0jWkrMUZwlzKZ6TJVe1hSe2Fkd2yjxkURoCTF8QA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91"/>
  <sheetViews>
    <sheetView tabSelected="1" workbookViewId="0">
      <selection activeCell="G3" sqref="G3:G9"/>
    </sheetView>
  </sheetViews>
  <sheetFormatPr baseColWidth="10" defaultColWidth="12.6640625" defaultRowHeight="15.75" customHeight="1"/>
  <cols>
    <col min="2" max="2" width="45.33203125" customWidth="1"/>
    <col min="3" max="3" width="26.6640625" customWidth="1"/>
    <col min="4" max="4" width="21.1640625" customWidth="1"/>
    <col min="6" max="6" width="12.6640625" hidden="1"/>
    <col min="7" max="7" width="18" customWidth="1"/>
  </cols>
  <sheetData>
    <row r="1" spans="1:8" ht="18">
      <c r="A1" s="1" t="s">
        <v>0</v>
      </c>
      <c r="F1" s="2"/>
    </row>
    <row r="2" spans="1:8" ht="16">
      <c r="B2" s="3" t="s">
        <v>1</v>
      </c>
      <c r="F2" s="2"/>
    </row>
    <row r="3" spans="1:8" ht="13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/>
      <c r="G3" s="4" t="s">
        <v>7</v>
      </c>
      <c r="H3" s="105" t="s">
        <v>10</v>
      </c>
    </row>
    <row r="4" spans="1:8" ht="16">
      <c r="A4" s="107" t="s">
        <v>11</v>
      </c>
      <c r="B4" s="6" t="s">
        <v>12</v>
      </c>
      <c r="C4" s="7" t="s">
        <v>13</v>
      </c>
      <c r="D4" s="8"/>
      <c r="E4" s="9" t="s">
        <v>14</v>
      </c>
      <c r="F4" s="10">
        <v>3980</v>
      </c>
      <c r="G4" s="11">
        <v>3620</v>
      </c>
      <c r="H4" s="13" t="s">
        <v>15</v>
      </c>
    </row>
    <row r="5" spans="1:8" ht="16">
      <c r="A5" s="108"/>
      <c r="B5" s="6" t="s">
        <v>16</v>
      </c>
      <c r="C5" s="7"/>
      <c r="D5" s="8"/>
      <c r="E5" s="9" t="s">
        <v>14</v>
      </c>
      <c r="F5" s="14">
        <v>9669</v>
      </c>
      <c r="G5" s="15">
        <f>(F5/1.1)</f>
        <v>8790</v>
      </c>
      <c r="H5" s="16" t="s">
        <v>17</v>
      </c>
    </row>
    <row r="6" spans="1:8" ht="16">
      <c r="A6" s="108"/>
      <c r="B6" s="6" t="s">
        <v>18</v>
      </c>
      <c r="C6" s="17"/>
      <c r="D6" s="8"/>
      <c r="E6" s="9" t="s">
        <v>14</v>
      </c>
      <c r="F6" s="14">
        <v>3135</v>
      </c>
      <c r="G6" s="15">
        <f>(F6/1.1)</f>
        <v>2849.9999999999995</v>
      </c>
      <c r="H6" s="13" t="s">
        <v>19</v>
      </c>
    </row>
    <row r="7" spans="1:8" ht="16">
      <c r="A7" s="109"/>
      <c r="B7" s="6" t="s">
        <v>20</v>
      </c>
      <c r="C7" s="7"/>
      <c r="D7" s="8"/>
      <c r="E7" s="9" t="s">
        <v>14</v>
      </c>
      <c r="F7" s="10">
        <v>1980</v>
      </c>
      <c r="G7" s="15">
        <f>(F7/1.1)</f>
        <v>1799.9999999999998</v>
      </c>
      <c r="H7" s="16" t="s">
        <v>21</v>
      </c>
    </row>
    <row r="8" spans="1:8" ht="8.25" customHeight="1">
      <c r="A8" s="18"/>
      <c r="D8" s="2"/>
      <c r="E8" s="2"/>
      <c r="F8" s="2"/>
      <c r="G8" s="15"/>
    </row>
    <row r="9" spans="1:8" ht="16">
      <c r="A9" s="19" t="s">
        <v>22</v>
      </c>
      <c r="B9" s="20" t="s">
        <v>23</v>
      </c>
      <c r="C9" s="21" t="s">
        <v>24</v>
      </c>
      <c r="D9" s="21"/>
      <c r="E9" s="21" t="s">
        <v>25</v>
      </c>
      <c r="F9" s="22" t="e">
        <f>#REF!*1.2</f>
        <v>#REF!</v>
      </c>
      <c r="G9" s="15">
        <v>12010</v>
      </c>
      <c r="H9" s="39"/>
    </row>
    <row r="10" spans="1:8" ht="16">
      <c r="A10" s="25" t="s">
        <v>26</v>
      </c>
      <c r="B10" s="21" t="s">
        <v>27</v>
      </c>
      <c r="C10" s="21" t="s">
        <v>28</v>
      </c>
      <c r="D10" s="24"/>
      <c r="E10" s="26" t="s">
        <v>29</v>
      </c>
      <c r="F10" s="27"/>
      <c r="G10" s="27"/>
      <c r="H10" s="104"/>
    </row>
    <row r="11" spans="1:8" ht="16">
      <c r="E11" s="28" t="s">
        <v>30</v>
      </c>
      <c r="F11" s="28">
        <v>30393</v>
      </c>
      <c r="G11" s="28"/>
      <c r="H11" s="28" t="s">
        <v>31</v>
      </c>
    </row>
    <row r="12" spans="1:8" ht="16">
      <c r="F12" s="2"/>
    </row>
    <row r="13" spans="1:8" ht="16">
      <c r="F13" s="2"/>
    </row>
    <row r="14" spans="1:8" ht="16">
      <c r="B14" s="29"/>
      <c r="F14" s="2"/>
    </row>
    <row r="15" spans="1:8" ht="16">
      <c r="B15" s="29"/>
      <c r="F15" s="2"/>
    </row>
    <row r="16" spans="1:8" ht="16">
      <c r="F16" s="2"/>
    </row>
    <row r="17" spans="2:6" ht="16">
      <c r="B17" s="29"/>
      <c r="F17" s="2"/>
    </row>
    <row r="18" spans="2:6" ht="16">
      <c r="F18" s="2"/>
    </row>
    <row r="19" spans="2:6" ht="16">
      <c r="F19" s="2"/>
    </row>
    <row r="20" spans="2:6" ht="16">
      <c r="F20" s="2"/>
    </row>
    <row r="21" spans="2:6" ht="16">
      <c r="F21" s="2"/>
    </row>
    <row r="22" spans="2:6" ht="16">
      <c r="F22" s="2"/>
    </row>
    <row r="23" spans="2:6" ht="16">
      <c r="F23" s="2"/>
    </row>
    <row r="24" spans="2:6" ht="16">
      <c r="F24" s="2"/>
    </row>
    <row r="25" spans="2:6" ht="16">
      <c r="F25" s="2"/>
    </row>
    <row r="26" spans="2:6" ht="16">
      <c r="F26" s="2"/>
    </row>
    <row r="27" spans="2:6" ht="16">
      <c r="F27" s="2"/>
    </row>
    <row r="28" spans="2:6" ht="16">
      <c r="F28" s="2"/>
    </row>
    <row r="29" spans="2:6" ht="16">
      <c r="F29" s="2"/>
    </row>
    <row r="30" spans="2:6" ht="16">
      <c r="F30" s="2"/>
    </row>
    <row r="31" spans="2:6" ht="16">
      <c r="F31" s="2"/>
    </row>
    <row r="32" spans="2:6" ht="16">
      <c r="F32" s="2"/>
    </row>
    <row r="33" spans="6:6" ht="16">
      <c r="F33" s="2"/>
    </row>
    <row r="34" spans="6:6" ht="16">
      <c r="F34" s="2"/>
    </row>
    <row r="35" spans="6:6" ht="16">
      <c r="F35" s="2"/>
    </row>
    <row r="36" spans="6:6" ht="16">
      <c r="F36" s="2"/>
    </row>
    <row r="37" spans="6:6" ht="16">
      <c r="F37" s="2"/>
    </row>
    <row r="38" spans="6:6" ht="16">
      <c r="F38" s="2"/>
    </row>
    <row r="39" spans="6:6" ht="16">
      <c r="F39" s="2"/>
    </row>
    <row r="40" spans="6:6" ht="16">
      <c r="F40" s="2"/>
    </row>
    <row r="41" spans="6:6" ht="16">
      <c r="F41" s="2"/>
    </row>
    <row r="42" spans="6:6" ht="16">
      <c r="F42" s="2"/>
    </row>
    <row r="43" spans="6:6" ht="16">
      <c r="F43" s="2"/>
    </row>
    <row r="44" spans="6:6" ht="16">
      <c r="F44" s="2"/>
    </row>
    <row r="45" spans="6:6" ht="16">
      <c r="F45" s="2"/>
    </row>
    <row r="46" spans="6:6" ht="16">
      <c r="F46" s="2"/>
    </row>
    <row r="47" spans="6:6" ht="16">
      <c r="F47" s="2"/>
    </row>
    <row r="48" spans="6:6" ht="16">
      <c r="F48" s="2"/>
    </row>
    <row r="49" spans="6:6" ht="16">
      <c r="F49" s="2"/>
    </row>
    <row r="50" spans="6:6" ht="16">
      <c r="F50" s="2"/>
    </row>
    <row r="51" spans="6:6" ht="16">
      <c r="F51" s="2"/>
    </row>
    <row r="52" spans="6:6" ht="16">
      <c r="F52" s="2"/>
    </row>
    <row r="53" spans="6:6" ht="16">
      <c r="F53" s="2"/>
    </row>
    <row r="54" spans="6:6" ht="16">
      <c r="F54" s="2"/>
    </row>
    <row r="55" spans="6:6" ht="16">
      <c r="F55" s="2"/>
    </row>
    <row r="56" spans="6:6" ht="16">
      <c r="F56" s="2"/>
    </row>
    <row r="57" spans="6:6" ht="16">
      <c r="F57" s="2"/>
    </row>
    <row r="58" spans="6:6" ht="16">
      <c r="F58" s="2"/>
    </row>
    <row r="59" spans="6:6" ht="16">
      <c r="F59" s="2"/>
    </row>
    <row r="60" spans="6:6" ht="16">
      <c r="F60" s="2"/>
    </row>
    <row r="61" spans="6:6" ht="16">
      <c r="F61" s="2"/>
    </row>
    <row r="62" spans="6:6" ht="16">
      <c r="F62" s="2"/>
    </row>
    <row r="63" spans="6:6" ht="16">
      <c r="F63" s="2"/>
    </row>
    <row r="64" spans="6:6" ht="16">
      <c r="F64" s="2"/>
    </row>
    <row r="65" spans="6:6" ht="16">
      <c r="F65" s="2"/>
    </row>
    <row r="66" spans="6:6" ht="16">
      <c r="F66" s="2"/>
    </row>
    <row r="67" spans="6:6" ht="16">
      <c r="F67" s="2"/>
    </row>
    <row r="68" spans="6:6" ht="16">
      <c r="F68" s="2"/>
    </row>
    <row r="69" spans="6:6" ht="16">
      <c r="F69" s="2"/>
    </row>
    <row r="70" spans="6:6" ht="16">
      <c r="F70" s="2"/>
    </row>
    <row r="71" spans="6:6" ht="16">
      <c r="F71" s="2"/>
    </row>
    <row r="72" spans="6:6" ht="16">
      <c r="F72" s="2"/>
    </row>
    <row r="73" spans="6:6" ht="16">
      <c r="F73" s="2"/>
    </row>
    <row r="74" spans="6:6" ht="16">
      <c r="F74" s="2"/>
    </row>
    <row r="75" spans="6:6" ht="16">
      <c r="F75" s="2"/>
    </row>
    <row r="76" spans="6:6" ht="16">
      <c r="F76" s="2"/>
    </row>
    <row r="77" spans="6:6" ht="16">
      <c r="F77" s="2"/>
    </row>
    <row r="78" spans="6:6" ht="16">
      <c r="F78" s="2"/>
    </row>
    <row r="79" spans="6:6" ht="16">
      <c r="F79" s="2"/>
    </row>
    <row r="80" spans="6:6" ht="16">
      <c r="F80" s="2"/>
    </row>
    <row r="81" spans="6:6" ht="16">
      <c r="F81" s="2"/>
    </row>
    <row r="82" spans="6:6" ht="16">
      <c r="F82" s="2"/>
    </row>
    <row r="83" spans="6:6" ht="16">
      <c r="F83" s="2"/>
    </row>
    <row r="84" spans="6:6" ht="16">
      <c r="F84" s="2"/>
    </row>
    <row r="85" spans="6:6" ht="16">
      <c r="F85" s="2"/>
    </row>
    <row r="86" spans="6:6" ht="16">
      <c r="F86" s="2"/>
    </row>
    <row r="87" spans="6:6" ht="16">
      <c r="F87" s="2"/>
    </row>
    <row r="88" spans="6:6" ht="16">
      <c r="F88" s="2"/>
    </row>
    <row r="89" spans="6:6" ht="16">
      <c r="F89" s="2"/>
    </row>
    <row r="90" spans="6:6" ht="16">
      <c r="F90" s="2"/>
    </row>
    <row r="91" spans="6:6" ht="16">
      <c r="F91" s="2"/>
    </row>
    <row r="92" spans="6:6" ht="16">
      <c r="F92" s="2"/>
    </row>
    <row r="93" spans="6:6" ht="16">
      <c r="F93" s="2"/>
    </row>
    <row r="94" spans="6:6" ht="16">
      <c r="F94" s="2"/>
    </row>
    <row r="95" spans="6:6" ht="16">
      <c r="F95" s="2"/>
    </row>
    <row r="96" spans="6:6" ht="16">
      <c r="F96" s="2"/>
    </row>
    <row r="97" spans="6:6" ht="16">
      <c r="F97" s="2"/>
    </row>
    <row r="98" spans="6:6" ht="16">
      <c r="F98" s="2"/>
    </row>
    <row r="99" spans="6:6" ht="16">
      <c r="F99" s="2"/>
    </row>
    <row r="100" spans="6:6" ht="16">
      <c r="F100" s="2"/>
    </row>
    <row r="101" spans="6:6" ht="16">
      <c r="F101" s="2"/>
    </row>
    <row r="102" spans="6:6" ht="16">
      <c r="F102" s="2"/>
    </row>
    <row r="103" spans="6:6" ht="16">
      <c r="F103" s="2"/>
    </row>
    <row r="104" spans="6:6" ht="16">
      <c r="F104" s="2"/>
    </row>
    <row r="105" spans="6:6" ht="16">
      <c r="F105" s="2"/>
    </row>
    <row r="106" spans="6:6" ht="16">
      <c r="F106" s="2"/>
    </row>
    <row r="107" spans="6:6" ht="16">
      <c r="F107" s="2"/>
    </row>
    <row r="108" spans="6:6" ht="16">
      <c r="F108" s="2"/>
    </row>
    <row r="109" spans="6:6" ht="16">
      <c r="F109" s="2"/>
    </row>
    <row r="110" spans="6:6" ht="16">
      <c r="F110" s="2"/>
    </row>
    <row r="111" spans="6:6" ht="16">
      <c r="F111" s="2"/>
    </row>
    <row r="112" spans="6:6" ht="16">
      <c r="F112" s="2"/>
    </row>
    <row r="113" spans="6:6" ht="16">
      <c r="F113" s="2"/>
    </row>
    <row r="114" spans="6:6" ht="16">
      <c r="F114" s="2"/>
    </row>
    <row r="115" spans="6:6" ht="16">
      <c r="F115" s="2"/>
    </row>
    <row r="116" spans="6:6" ht="16">
      <c r="F116" s="2"/>
    </row>
    <row r="117" spans="6:6" ht="16">
      <c r="F117" s="2"/>
    </row>
    <row r="118" spans="6:6" ht="16">
      <c r="F118" s="2"/>
    </row>
    <row r="119" spans="6:6" ht="16">
      <c r="F119" s="2"/>
    </row>
    <row r="120" spans="6:6" ht="16">
      <c r="F120" s="2"/>
    </row>
    <row r="121" spans="6:6" ht="16">
      <c r="F121" s="2"/>
    </row>
    <row r="122" spans="6:6" ht="16">
      <c r="F122" s="2"/>
    </row>
    <row r="123" spans="6:6" ht="16">
      <c r="F123" s="2"/>
    </row>
    <row r="124" spans="6:6" ht="16">
      <c r="F124" s="2"/>
    </row>
    <row r="125" spans="6:6" ht="16">
      <c r="F125" s="2"/>
    </row>
    <row r="126" spans="6:6" ht="16">
      <c r="F126" s="2"/>
    </row>
    <row r="127" spans="6:6" ht="16">
      <c r="F127" s="2"/>
    </row>
    <row r="128" spans="6:6" ht="16">
      <c r="F128" s="2"/>
    </row>
    <row r="129" spans="6:6" ht="16">
      <c r="F129" s="2"/>
    </row>
    <row r="130" spans="6:6" ht="16">
      <c r="F130" s="2"/>
    </row>
    <row r="131" spans="6:6" ht="16">
      <c r="F131" s="2"/>
    </row>
    <row r="132" spans="6:6" ht="16">
      <c r="F132" s="2"/>
    </row>
    <row r="133" spans="6:6" ht="16">
      <c r="F133" s="2"/>
    </row>
    <row r="134" spans="6:6" ht="16">
      <c r="F134" s="2"/>
    </row>
    <row r="135" spans="6:6" ht="16">
      <c r="F135" s="2"/>
    </row>
    <row r="136" spans="6:6" ht="16">
      <c r="F136" s="2"/>
    </row>
    <row r="137" spans="6:6" ht="16">
      <c r="F137" s="2"/>
    </row>
    <row r="138" spans="6:6" ht="16">
      <c r="F138" s="2"/>
    </row>
    <row r="139" spans="6:6" ht="16">
      <c r="F139" s="2"/>
    </row>
    <row r="140" spans="6:6" ht="16">
      <c r="F140" s="2"/>
    </row>
    <row r="141" spans="6:6" ht="16">
      <c r="F141" s="2"/>
    </row>
    <row r="142" spans="6:6" ht="16">
      <c r="F142" s="2"/>
    </row>
    <row r="143" spans="6:6" ht="16">
      <c r="F143" s="2"/>
    </row>
    <row r="144" spans="6:6" ht="16">
      <c r="F144" s="2"/>
    </row>
    <row r="145" spans="6:6" ht="16">
      <c r="F145" s="2"/>
    </row>
    <row r="146" spans="6:6" ht="16">
      <c r="F146" s="2"/>
    </row>
    <row r="147" spans="6:6" ht="16">
      <c r="F147" s="2"/>
    </row>
    <row r="148" spans="6:6" ht="16">
      <c r="F148" s="2"/>
    </row>
    <row r="149" spans="6:6" ht="16">
      <c r="F149" s="2"/>
    </row>
    <row r="150" spans="6:6" ht="16">
      <c r="F150" s="2"/>
    </row>
    <row r="151" spans="6:6" ht="16">
      <c r="F151" s="2"/>
    </row>
    <row r="152" spans="6:6" ht="16">
      <c r="F152" s="2"/>
    </row>
    <row r="153" spans="6:6" ht="16">
      <c r="F153" s="2"/>
    </row>
    <row r="154" spans="6:6" ht="16">
      <c r="F154" s="2"/>
    </row>
    <row r="155" spans="6:6" ht="16">
      <c r="F155" s="2"/>
    </row>
    <row r="156" spans="6:6" ht="16">
      <c r="F156" s="2"/>
    </row>
    <row r="157" spans="6:6" ht="16">
      <c r="F157" s="2"/>
    </row>
    <row r="158" spans="6:6" ht="16">
      <c r="F158" s="2"/>
    </row>
    <row r="159" spans="6:6" ht="16">
      <c r="F159" s="2"/>
    </row>
    <row r="160" spans="6:6" ht="16">
      <c r="F160" s="2"/>
    </row>
    <row r="161" spans="6:6" ht="16">
      <c r="F161" s="2"/>
    </row>
    <row r="162" spans="6:6" ht="16">
      <c r="F162" s="2"/>
    </row>
    <row r="163" spans="6:6" ht="16">
      <c r="F163" s="2"/>
    </row>
    <row r="164" spans="6:6" ht="16">
      <c r="F164" s="2"/>
    </row>
    <row r="165" spans="6:6" ht="16">
      <c r="F165" s="2"/>
    </row>
    <row r="166" spans="6:6" ht="16">
      <c r="F166" s="2"/>
    </row>
    <row r="167" spans="6:6" ht="16">
      <c r="F167" s="2"/>
    </row>
    <row r="168" spans="6:6" ht="16">
      <c r="F168" s="2"/>
    </row>
    <row r="169" spans="6:6" ht="16">
      <c r="F169" s="2"/>
    </row>
    <row r="170" spans="6:6" ht="16">
      <c r="F170" s="2"/>
    </row>
    <row r="171" spans="6:6" ht="16">
      <c r="F171" s="2"/>
    </row>
    <row r="172" spans="6:6" ht="16">
      <c r="F172" s="2"/>
    </row>
    <row r="173" spans="6:6" ht="16">
      <c r="F173" s="2"/>
    </row>
    <row r="174" spans="6:6" ht="16">
      <c r="F174" s="2"/>
    </row>
    <row r="175" spans="6:6" ht="16">
      <c r="F175" s="2"/>
    </row>
    <row r="176" spans="6:6" ht="16">
      <c r="F176" s="2"/>
    </row>
    <row r="177" spans="6:6" ht="16">
      <c r="F177" s="2"/>
    </row>
    <row r="178" spans="6:6" ht="16">
      <c r="F178" s="2"/>
    </row>
    <row r="179" spans="6:6" ht="16">
      <c r="F179" s="2"/>
    </row>
    <row r="180" spans="6:6" ht="16">
      <c r="F180" s="2"/>
    </row>
    <row r="181" spans="6:6" ht="16">
      <c r="F181" s="2"/>
    </row>
    <row r="182" spans="6:6" ht="16">
      <c r="F182" s="2"/>
    </row>
    <row r="183" spans="6:6" ht="16">
      <c r="F183" s="2"/>
    </row>
    <row r="184" spans="6:6" ht="16">
      <c r="F184" s="2"/>
    </row>
    <row r="185" spans="6:6" ht="16">
      <c r="F185" s="2"/>
    </row>
    <row r="186" spans="6:6" ht="16">
      <c r="F186" s="2"/>
    </row>
    <row r="187" spans="6:6" ht="16">
      <c r="F187" s="2"/>
    </row>
    <row r="188" spans="6:6" ht="16">
      <c r="F188" s="2"/>
    </row>
    <row r="189" spans="6:6" ht="16">
      <c r="F189" s="2"/>
    </row>
    <row r="190" spans="6:6" ht="16">
      <c r="F190" s="2"/>
    </row>
    <row r="191" spans="6:6" ht="16">
      <c r="F191" s="2"/>
    </row>
    <row r="192" spans="6:6" ht="16">
      <c r="F192" s="2"/>
    </row>
    <row r="193" spans="6:6" ht="16">
      <c r="F193" s="2"/>
    </row>
    <row r="194" spans="6:6" ht="16">
      <c r="F194" s="2"/>
    </row>
    <row r="195" spans="6:6" ht="16">
      <c r="F195" s="2"/>
    </row>
    <row r="196" spans="6:6" ht="16">
      <c r="F196" s="2"/>
    </row>
    <row r="197" spans="6:6" ht="16">
      <c r="F197" s="2"/>
    </row>
    <row r="198" spans="6:6" ht="16">
      <c r="F198" s="2"/>
    </row>
    <row r="199" spans="6:6" ht="16">
      <c r="F199" s="2"/>
    </row>
    <row r="200" spans="6:6" ht="16">
      <c r="F200" s="2"/>
    </row>
    <row r="201" spans="6:6" ht="16">
      <c r="F201" s="2"/>
    </row>
    <row r="202" spans="6:6" ht="16">
      <c r="F202" s="2"/>
    </row>
    <row r="203" spans="6:6" ht="16">
      <c r="F203" s="2"/>
    </row>
    <row r="204" spans="6:6" ht="16">
      <c r="F204" s="2"/>
    </row>
    <row r="205" spans="6:6" ht="16">
      <c r="F205" s="2"/>
    </row>
    <row r="206" spans="6:6" ht="16">
      <c r="F206" s="2"/>
    </row>
    <row r="207" spans="6:6" ht="16">
      <c r="F207" s="2"/>
    </row>
    <row r="208" spans="6:6" ht="16">
      <c r="F208" s="2"/>
    </row>
    <row r="209" spans="6:6" ht="16">
      <c r="F209" s="2"/>
    </row>
    <row r="210" spans="6:6" ht="16">
      <c r="F210" s="2"/>
    </row>
    <row r="211" spans="6:6" ht="16">
      <c r="F211" s="2"/>
    </row>
    <row r="212" spans="6:6" ht="16">
      <c r="F212" s="2"/>
    </row>
    <row r="213" spans="6:6" ht="16">
      <c r="F213" s="2"/>
    </row>
    <row r="214" spans="6:6" ht="16">
      <c r="F214" s="2"/>
    </row>
    <row r="215" spans="6:6" ht="16">
      <c r="F215" s="2"/>
    </row>
    <row r="216" spans="6:6" ht="16">
      <c r="F216" s="2"/>
    </row>
    <row r="217" spans="6:6" ht="16">
      <c r="F217" s="2"/>
    </row>
    <row r="218" spans="6:6" ht="16">
      <c r="F218" s="2"/>
    </row>
    <row r="219" spans="6:6" ht="16">
      <c r="F219" s="2"/>
    </row>
    <row r="220" spans="6:6" ht="16">
      <c r="F220" s="2"/>
    </row>
    <row r="221" spans="6:6" ht="16">
      <c r="F221" s="2"/>
    </row>
    <row r="222" spans="6:6" ht="16">
      <c r="F222" s="2"/>
    </row>
    <row r="223" spans="6:6" ht="16">
      <c r="F223" s="2"/>
    </row>
    <row r="224" spans="6:6" ht="16">
      <c r="F224" s="2"/>
    </row>
    <row r="225" spans="6:6" ht="16">
      <c r="F225" s="2"/>
    </row>
    <row r="226" spans="6:6" ht="16">
      <c r="F226" s="2"/>
    </row>
    <row r="227" spans="6:6" ht="16">
      <c r="F227" s="2"/>
    </row>
    <row r="228" spans="6:6" ht="16">
      <c r="F228" s="2"/>
    </row>
    <row r="229" spans="6:6" ht="16">
      <c r="F229" s="2"/>
    </row>
    <row r="230" spans="6:6" ht="16">
      <c r="F230" s="2"/>
    </row>
    <row r="231" spans="6:6" ht="16">
      <c r="F231" s="2"/>
    </row>
    <row r="232" spans="6:6" ht="16">
      <c r="F232" s="2"/>
    </row>
    <row r="233" spans="6:6" ht="16">
      <c r="F233" s="2"/>
    </row>
    <row r="234" spans="6:6" ht="16">
      <c r="F234" s="2"/>
    </row>
    <row r="235" spans="6:6" ht="16">
      <c r="F235" s="2"/>
    </row>
    <row r="236" spans="6:6" ht="16">
      <c r="F236" s="2"/>
    </row>
    <row r="237" spans="6:6" ht="16">
      <c r="F237" s="2"/>
    </row>
    <row r="238" spans="6:6" ht="16">
      <c r="F238" s="2"/>
    </row>
    <row r="239" spans="6:6" ht="16">
      <c r="F239" s="2"/>
    </row>
    <row r="240" spans="6:6" ht="16">
      <c r="F240" s="2"/>
    </row>
    <row r="241" spans="6:6" ht="16">
      <c r="F241" s="2"/>
    </row>
    <row r="242" spans="6:6" ht="16">
      <c r="F242" s="2"/>
    </row>
    <row r="243" spans="6:6" ht="16">
      <c r="F243" s="2"/>
    </row>
    <row r="244" spans="6:6" ht="16">
      <c r="F244" s="2"/>
    </row>
    <row r="245" spans="6:6" ht="16">
      <c r="F245" s="2"/>
    </row>
    <row r="246" spans="6:6" ht="16">
      <c r="F246" s="2"/>
    </row>
    <row r="247" spans="6:6" ht="16">
      <c r="F247" s="2"/>
    </row>
    <row r="248" spans="6:6" ht="16">
      <c r="F248" s="2"/>
    </row>
    <row r="249" spans="6:6" ht="16">
      <c r="F249" s="2"/>
    </row>
    <row r="250" spans="6:6" ht="16">
      <c r="F250" s="2"/>
    </row>
    <row r="251" spans="6:6" ht="16">
      <c r="F251" s="2"/>
    </row>
    <row r="252" spans="6:6" ht="16">
      <c r="F252" s="2"/>
    </row>
    <row r="253" spans="6:6" ht="16">
      <c r="F253" s="2"/>
    </row>
    <row r="254" spans="6:6" ht="16">
      <c r="F254" s="2"/>
    </row>
    <row r="255" spans="6:6" ht="16">
      <c r="F255" s="2"/>
    </row>
    <row r="256" spans="6:6" ht="16">
      <c r="F256" s="2"/>
    </row>
    <row r="257" spans="6:6" ht="16">
      <c r="F257" s="2"/>
    </row>
    <row r="258" spans="6:6" ht="16">
      <c r="F258" s="2"/>
    </row>
    <row r="259" spans="6:6" ht="16">
      <c r="F259" s="2"/>
    </row>
    <row r="260" spans="6:6" ht="16">
      <c r="F260" s="2"/>
    </row>
    <row r="261" spans="6:6" ht="16">
      <c r="F261" s="2"/>
    </row>
    <row r="262" spans="6:6" ht="16">
      <c r="F262" s="2"/>
    </row>
    <row r="263" spans="6:6" ht="16">
      <c r="F263" s="2"/>
    </row>
    <row r="264" spans="6:6" ht="16">
      <c r="F264" s="2"/>
    </row>
    <row r="265" spans="6:6" ht="16">
      <c r="F265" s="2"/>
    </row>
    <row r="266" spans="6:6" ht="16">
      <c r="F266" s="2"/>
    </row>
    <row r="267" spans="6:6" ht="16">
      <c r="F267" s="2"/>
    </row>
    <row r="268" spans="6:6" ht="16">
      <c r="F268" s="2"/>
    </row>
    <row r="269" spans="6:6" ht="16">
      <c r="F269" s="2"/>
    </row>
    <row r="270" spans="6:6" ht="16">
      <c r="F270" s="2"/>
    </row>
    <row r="271" spans="6:6" ht="16">
      <c r="F271" s="2"/>
    </row>
    <row r="272" spans="6:6" ht="16">
      <c r="F272" s="2"/>
    </row>
    <row r="273" spans="6:6" ht="16">
      <c r="F273" s="2"/>
    </row>
    <row r="274" spans="6:6" ht="16">
      <c r="F274" s="2"/>
    </row>
    <row r="275" spans="6:6" ht="16">
      <c r="F275" s="2"/>
    </row>
    <row r="276" spans="6:6" ht="16">
      <c r="F276" s="2"/>
    </row>
    <row r="277" spans="6:6" ht="16">
      <c r="F277" s="2"/>
    </row>
    <row r="278" spans="6:6" ht="16">
      <c r="F278" s="2"/>
    </row>
    <row r="279" spans="6:6" ht="16">
      <c r="F279" s="2"/>
    </row>
    <row r="280" spans="6:6" ht="16">
      <c r="F280" s="2"/>
    </row>
    <row r="281" spans="6:6" ht="16">
      <c r="F281" s="2"/>
    </row>
    <row r="282" spans="6:6" ht="16">
      <c r="F282" s="2"/>
    </row>
    <row r="283" spans="6:6" ht="16">
      <c r="F283" s="2"/>
    </row>
    <row r="284" spans="6:6" ht="16">
      <c r="F284" s="2"/>
    </row>
    <row r="285" spans="6:6" ht="16">
      <c r="F285" s="2"/>
    </row>
    <row r="286" spans="6:6" ht="16">
      <c r="F286" s="2"/>
    </row>
    <row r="287" spans="6:6" ht="16">
      <c r="F287" s="2"/>
    </row>
    <row r="288" spans="6:6" ht="16">
      <c r="F288" s="2"/>
    </row>
    <row r="289" spans="6:6" ht="16">
      <c r="F289" s="2"/>
    </row>
    <row r="290" spans="6:6" ht="16">
      <c r="F290" s="2"/>
    </row>
    <row r="291" spans="6:6" ht="16">
      <c r="F291" s="2"/>
    </row>
    <row r="292" spans="6:6" ht="16">
      <c r="F292" s="2"/>
    </row>
    <row r="293" spans="6:6" ht="16">
      <c r="F293" s="2"/>
    </row>
    <row r="294" spans="6:6" ht="16">
      <c r="F294" s="2"/>
    </row>
    <row r="295" spans="6:6" ht="16">
      <c r="F295" s="2"/>
    </row>
    <row r="296" spans="6:6" ht="16">
      <c r="F296" s="2"/>
    </row>
    <row r="297" spans="6:6" ht="16">
      <c r="F297" s="2"/>
    </row>
    <row r="298" spans="6:6" ht="16">
      <c r="F298" s="2"/>
    </row>
    <row r="299" spans="6:6" ht="16">
      <c r="F299" s="2"/>
    </row>
    <row r="300" spans="6:6" ht="16">
      <c r="F300" s="2"/>
    </row>
    <row r="301" spans="6:6" ht="16">
      <c r="F301" s="2"/>
    </row>
    <row r="302" spans="6:6" ht="16">
      <c r="F302" s="2"/>
    </row>
    <row r="303" spans="6:6" ht="16">
      <c r="F303" s="2"/>
    </row>
    <row r="304" spans="6:6" ht="16">
      <c r="F304" s="2"/>
    </row>
    <row r="305" spans="6:6" ht="16">
      <c r="F305" s="2"/>
    </row>
    <row r="306" spans="6:6" ht="16">
      <c r="F306" s="2"/>
    </row>
    <row r="307" spans="6:6" ht="16">
      <c r="F307" s="2"/>
    </row>
    <row r="308" spans="6:6" ht="16">
      <c r="F308" s="2"/>
    </row>
    <row r="309" spans="6:6" ht="16">
      <c r="F309" s="2"/>
    </row>
    <row r="310" spans="6:6" ht="16">
      <c r="F310" s="2"/>
    </row>
    <row r="311" spans="6:6" ht="16">
      <c r="F311" s="2"/>
    </row>
    <row r="312" spans="6:6" ht="16">
      <c r="F312" s="2"/>
    </row>
    <row r="313" spans="6:6" ht="16">
      <c r="F313" s="2"/>
    </row>
    <row r="314" spans="6:6" ht="16">
      <c r="F314" s="2"/>
    </row>
    <row r="315" spans="6:6" ht="16">
      <c r="F315" s="2"/>
    </row>
    <row r="316" spans="6:6" ht="16">
      <c r="F316" s="2"/>
    </row>
    <row r="317" spans="6:6" ht="16">
      <c r="F317" s="2"/>
    </row>
    <row r="318" spans="6:6" ht="16">
      <c r="F318" s="2"/>
    </row>
    <row r="319" spans="6:6" ht="16">
      <c r="F319" s="2"/>
    </row>
    <row r="320" spans="6:6" ht="16">
      <c r="F320" s="2"/>
    </row>
    <row r="321" spans="6:6" ht="16">
      <c r="F321" s="2"/>
    </row>
    <row r="322" spans="6:6" ht="16">
      <c r="F322" s="2"/>
    </row>
    <row r="323" spans="6:6" ht="16">
      <c r="F323" s="2"/>
    </row>
    <row r="324" spans="6:6" ht="16">
      <c r="F324" s="2"/>
    </row>
    <row r="325" spans="6:6" ht="16">
      <c r="F325" s="2"/>
    </row>
    <row r="326" spans="6:6" ht="16">
      <c r="F326" s="2"/>
    </row>
    <row r="327" spans="6:6" ht="16">
      <c r="F327" s="2"/>
    </row>
    <row r="328" spans="6:6" ht="16">
      <c r="F328" s="2"/>
    </row>
    <row r="329" spans="6:6" ht="16">
      <c r="F329" s="2"/>
    </row>
    <row r="330" spans="6:6" ht="16">
      <c r="F330" s="2"/>
    </row>
    <row r="331" spans="6:6" ht="16">
      <c r="F331" s="2"/>
    </row>
    <row r="332" spans="6:6" ht="16">
      <c r="F332" s="2"/>
    </row>
    <row r="333" spans="6:6" ht="16">
      <c r="F333" s="2"/>
    </row>
    <row r="334" spans="6:6" ht="16">
      <c r="F334" s="2"/>
    </row>
    <row r="335" spans="6:6" ht="16">
      <c r="F335" s="2"/>
    </row>
    <row r="336" spans="6:6" ht="16">
      <c r="F336" s="2"/>
    </row>
    <row r="337" spans="6:6" ht="16">
      <c r="F337" s="2"/>
    </row>
    <row r="338" spans="6:6" ht="16">
      <c r="F338" s="2"/>
    </row>
    <row r="339" spans="6:6" ht="16">
      <c r="F339" s="2"/>
    </row>
    <row r="340" spans="6:6" ht="16">
      <c r="F340" s="2"/>
    </row>
    <row r="341" spans="6:6" ht="16">
      <c r="F341" s="2"/>
    </row>
    <row r="342" spans="6:6" ht="16">
      <c r="F342" s="2"/>
    </row>
    <row r="343" spans="6:6" ht="16">
      <c r="F343" s="2"/>
    </row>
    <row r="344" spans="6:6" ht="16">
      <c r="F344" s="2"/>
    </row>
    <row r="345" spans="6:6" ht="16">
      <c r="F345" s="2"/>
    </row>
    <row r="346" spans="6:6" ht="16">
      <c r="F346" s="2"/>
    </row>
    <row r="347" spans="6:6" ht="16">
      <c r="F347" s="2"/>
    </row>
    <row r="348" spans="6:6" ht="16">
      <c r="F348" s="2"/>
    </row>
    <row r="349" spans="6:6" ht="16">
      <c r="F349" s="2"/>
    </row>
    <row r="350" spans="6:6" ht="16">
      <c r="F350" s="2"/>
    </row>
    <row r="351" spans="6:6" ht="16">
      <c r="F351" s="2"/>
    </row>
    <row r="352" spans="6:6" ht="16">
      <c r="F352" s="2"/>
    </row>
    <row r="353" spans="6:6" ht="16">
      <c r="F353" s="2"/>
    </row>
    <row r="354" spans="6:6" ht="16">
      <c r="F354" s="2"/>
    </row>
    <row r="355" spans="6:6" ht="16">
      <c r="F355" s="2"/>
    </row>
    <row r="356" spans="6:6" ht="16">
      <c r="F356" s="2"/>
    </row>
    <row r="357" spans="6:6" ht="16">
      <c r="F357" s="2"/>
    </row>
    <row r="358" spans="6:6" ht="16">
      <c r="F358" s="2"/>
    </row>
    <row r="359" spans="6:6" ht="16">
      <c r="F359" s="2"/>
    </row>
    <row r="360" spans="6:6" ht="16">
      <c r="F360" s="2"/>
    </row>
    <row r="361" spans="6:6" ht="16">
      <c r="F361" s="2"/>
    </row>
    <row r="362" spans="6:6" ht="16">
      <c r="F362" s="2"/>
    </row>
    <row r="363" spans="6:6" ht="16">
      <c r="F363" s="2"/>
    </row>
    <row r="364" spans="6:6" ht="16">
      <c r="F364" s="2"/>
    </row>
    <row r="365" spans="6:6" ht="16">
      <c r="F365" s="2"/>
    </row>
    <row r="366" spans="6:6" ht="16">
      <c r="F366" s="2"/>
    </row>
    <row r="367" spans="6:6" ht="16">
      <c r="F367" s="2"/>
    </row>
    <row r="368" spans="6:6" ht="16">
      <c r="F368" s="2"/>
    </row>
    <row r="369" spans="6:6" ht="16">
      <c r="F369" s="2"/>
    </row>
    <row r="370" spans="6:6" ht="16">
      <c r="F370" s="2"/>
    </row>
    <row r="371" spans="6:6" ht="16">
      <c r="F371" s="2"/>
    </row>
    <row r="372" spans="6:6" ht="16">
      <c r="F372" s="2"/>
    </row>
    <row r="373" spans="6:6" ht="16">
      <c r="F373" s="2"/>
    </row>
    <row r="374" spans="6:6" ht="16">
      <c r="F374" s="2"/>
    </row>
    <row r="375" spans="6:6" ht="16">
      <c r="F375" s="2"/>
    </row>
    <row r="376" spans="6:6" ht="16">
      <c r="F376" s="2"/>
    </row>
    <row r="377" spans="6:6" ht="16">
      <c r="F377" s="2"/>
    </row>
    <row r="378" spans="6:6" ht="16">
      <c r="F378" s="2"/>
    </row>
    <row r="379" spans="6:6" ht="16">
      <c r="F379" s="2"/>
    </row>
    <row r="380" spans="6:6" ht="16">
      <c r="F380" s="2"/>
    </row>
    <row r="381" spans="6:6" ht="16">
      <c r="F381" s="2"/>
    </row>
    <row r="382" spans="6:6" ht="16">
      <c r="F382" s="2"/>
    </row>
    <row r="383" spans="6:6" ht="16">
      <c r="F383" s="2"/>
    </row>
    <row r="384" spans="6:6" ht="16">
      <c r="F384" s="2"/>
    </row>
    <row r="385" spans="6:6" ht="16">
      <c r="F385" s="2"/>
    </row>
    <row r="386" spans="6:6" ht="16">
      <c r="F386" s="2"/>
    </row>
    <row r="387" spans="6:6" ht="16">
      <c r="F387" s="2"/>
    </row>
    <row r="388" spans="6:6" ht="16">
      <c r="F388" s="2"/>
    </row>
    <row r="389" spans="6:6" ht="16">
      <c r="F389" s="2"/>
    </row>
    <row r="390" spans="6:6" ht="16">
      <c r="F390" s="2"/>
    </row>
    <row r="391" spans="6:6" ht="16">
      <c r="F391" s="2"/>
    </row>
    <row r="392" spans="6:6" ht="16">
      <c r="F392" s="2"/>
    </row>
    <row r="393" spans="6:6" ht="16">
      <c r="F393" s="2"/>
    </row>
    <row r="394" spans="6:6" ht="16">
      <c r="F394" s="2"/>
    </row>
    <row r="395" spans="6:6" ht="16">
      <c r="F395" s="2"/>
    </row>
    <row r="396" spans="6:6" ht="16">
      <c r="F396" s="2"/>
    </row>
    <row r="397" spans="6:6" ht="16">
      <c r="F397" s="2"/>
    </row>
    <row r="398" spans="6:6" ht="16">
      <c r="F398" s="2"/>
    </row>
    <row r="399" spans="6:6" ht="16">
      <c r="F399" s="2"/>
    </row>
    <row r="400" spans="6:6" ht="16">
      <c r="F400" s="2"/>
    </row>
    <row r="401" spans="6:6" ht="16">
      <c r="F401" s="2"/>
    </row>
    <row r="402" spans="6:6" ht="16">
      <c r="F402" s="2"/>
    </row>
    <row r="403" spans="6:6" ht="16">
      <c r="F403" s="2"/>
    </row>
    <row r="404" spans="6:6" ht="16">
      <c r="F404" s="2"/>
    </row>
    <row r="405" spans="6:6" ht="16">
      <c r="F405" s="2"/>
    </row>
    <row r="406" spans="6:6" ht="16">
      <c r="F406" s="2"/>
    </row>
    <row r="407" spans="6:6" ht="16">
      <c r="F407" s="2"/>
    </row>
    <row r="408" spans="6:6" ht="16">
      <c r="F408" s="2"/>
    </row>
    <row r="409" spans="6:6" ht="16">
      <c r="F409" s="2"/>
    </row>
    <row r="410" spans="6:6" ht="16">
      <c r="F410" s="2"/>
    </row>
    <row r="411" spans="6:6" ht="16">
      <c r="F411" s="2"/>
    </row>
    <row r="412" spans="6:6" ht="16">
      <c r="F412" s="2"/>
    </row>
    <row r="413" spans="6:6" ht="16">
      <c r="F413" s="2"/>
    </row>
    <row r="414" spans="6:6" ht="16">
      <c r="F414" s="2"/>
    </row>
    <row r="415" spans="6:6" ht="16">
      <c r="F415" s="2"/>
    </row>
    <row r="416" spans="6:6" ht="16">
      <c r="F416" s="2"/>
    </row>
    <row r="417" spans="6:6" ht="16">
      <c r="F417" s="2"/>
    </row>
    <row r="418" spans="6:6" ht="16">
      <c r="F418" s="2"/>
    </row>
    <row r="419" spans="6:6" ht="16">
      <c r="F419" s="2"/>
    </row>
    <row r="420" spans="6:6" ht="16">
      <c r="F420" s="2"/>
    </row>
    <row r="421" spans="6:6" ht="16">
      <c r="F421" s="2"/>
    </row>
    <row r="422" spans="6:6" ht="16">
      <c r="F422" s="2"/>
    </row>
    <row r="423" spans="6:6" ht="16">
      <c r="F423" s="2"/>
    </row>
    <row r="424" spans="6:6" ht="16">
      <c r="F424" s="2"/>
    </row>
    <row r="425" spans="6:6" ht="16">
      <c r="F425" s="2"/>
    </row>
    <row r="426" spans="6:6" ht="16">
      <c r="F426" s="2"/>
    </row>
    <row r="427" spans="6:6" ht="16">
      <c r="F427" s="2"/>
    </row>
    <row r="428" spans="6:6" ht="16">
      <c r="F428" s="2"/>
    </row>
    <row r="429" spans="6:6" ht="16">
      <c r="F429" s="2"/>
    </row>
    <row r="430" spans="6:6" ht="16">
      <c r="F430" s="2"/>
    </row>
    <row r="431" spans="6:6" ht="16">
      <c r="F431" s="2"/>
    </row>
    <row r="432" spans="6:6" ht="16">
      <c r="F432" s="2"/>
    </row>
    <row r="433" spans="6:6" ht="16">
      <c r="F433" s="2"/>
    </row>
    <row r="434" spans="6:6" ht="16">
      <c r="F434" s="2"/>
    </row>
    <row r="435" spans="6:6" ht="16">
      <c r="F435" s="2"/>
    </row>
    <row r="436" spans="6:6" ht="16">
      <c r="F436" s="2"/>
    </row>
    <row r="437" spans="6:6" ht="16">
      <c r="F437" s="2"/>
    </row>
    <row r="438" spans="6:6" ht="16">
      <c r="F438" s="2"/>
    </row>
    <row r="439" spans="6:6" ht="16">
      <c r="F439" s="2"/>
    </row>
    <row r="440" spans="6:6" ht="16">
      <c r="F440" s="2"/>
    </row>
    <row r="441" spans="6:6" ht="16">
      <c r="F441" s="2"/>
    </row>
    <row r="442" spans="6:6" ht="16">
      <c r="F442" s="2"/>
    </row>
    <row r="443" spans="6:6" ht="16">
      <c r="F443" s="2"/>
    </row>
    <row r="444" spans="6:6" ht="16">
      <c r="F444" s="2"/>
    </row>
    <row r="445" spans="6:6" ht="16">
      <c r="F445" s="2"/>
    </row>
    <row r="446" spans="6:6" ht="16">
      <c r="F446" s="2"/>
    </row>
    <row r="447" spans="6:6" ht="16">
      <c r="F447" s="2"/>
    </row>
    <row r="448" spans="6:6" ht="16">
      <c r="F448" s="2"/>
    </row>
    <row r="449" spans="6:6" ht="16">
      <c r="F449" s="2"/>
    </row>
    <row r="450" spans="6:6" ht="16">
      <c r="F450" s="2"/>
    </row>
    <row r="451" spans="6:6" ht="16">
      <c r="F451" s="2"/>
    </row>
    <row r="452" spans="6:6" ht="16">
      <c r="F452" s="2"/>
    </row>
    <row r="453" spans="6:6" ht="16">
      <c r="F453" s="2"/>
    </row>
    <row r="454" spans="6:6" ht="16">
      <c r="F454" s="2"/>
    </row>
    <row r="455" spans="6:6" ht="16">
      <c r="F455" s="2"/>
    </row>
    <row r="456" spans="6:6" ht="16">
      <c r="F456" s="2"/>
    </row>
    <row r="457" spans="6:6" ht="16">
      <c r="F457" s="2"/>
    </row>
    <row r="458" spans="6:6" ht="16">
      <c r="F458" s="2"/>
    </row>
    <row r="459" spans="6:6" ht="16">
      <c r="F459" s="2"/>
    </row>
    <row r="460" spans="6:6" ht="16">
      <c r="F460" s="2"/>
    </row>
    <row r="461" spans="6:6" ht="16">
      <c r="F461" s="2"/>
    </row>
    <row r="462" spans="6:6" ht="16">
      <c r="F462" s="2"/>
    </row>
    <row r="463" spans="6:6" ht="16">
      <c r="F463" s="2"/>
    </row>
    <row r="464" spans="6:6" ht="16">
      <c r="F464" s="2"/>
    </row>
    <row r="465" spans="6:6" ht="16">
      <c r="F465" s="2"/>
    </row>
    <row r="466" spans="6:6" ht="16">
      <c r="F466" s="2"/>
    </row>
    <row r="467" spans="6:6" ht="16">
      <c r="F467" s="2"/>
    </row>
    <row r="468" spans="6:6" ht="16">
      <c r="F468" s="2"/>
    </row>
    <row r="469" spans="6:6" ht="16">
      <c r="F469" s="2"/>
    </row>
    <row r="470" spans="6:6" ht="16">
      <c r="F470" s="2"/>
    </row>
    <row r="471" spans="6:6" ht="16">
      <c r="F471" s="2"/>
    </row>
    <row r="472" spans="6:6" ht="16">
      <c r="F472" s="2"/>
    </row>
    <row r="473" spans="6:6" ht="16">
      <c r="F473" s="2"/>
    </row>
    <row r="474" spans="6:6" ht="16">
      <c r="F474" s="2"/>
    </row>
    <row r="475" spans="6:6" ht="16">
      <c r="F475" s="2"/>
    </row>
    <row r="476" spans="6:6" ht="16">
      <c r="F476" s="2"/>
    </row>
    <row r="477" spans="6:6" ht="16">
      <c r="F477" s="2"/>
    </row>
    <row r="478" spans="6:6" ht="16">
      <c r="F478" s="2"/>
    </row>
    <row r="479" spans="6:6" ht="16">
      <c r="F479" s="2"/>
    </row>
    <row r="480" spans="6:6" ht="16">
      <c r="F480" s="2"/>
    </row>
    <row r="481" spans="6:6" ht="16">
      <c r="F481" s="2"/>
    </row>
    <row r="482" spans="6:6" ht="16">
      <c r="F482" s="2"/>
    </row>
    <row r="483" spans="6:6" ht="16">
      <c r="F483" s="2"/>
    </row>
    <row r="484" spans="6:6" ht="16">
      <c r="F484" s="2"/>
    </row>
    <row r="485" spans="6:6" ht="16">
      <c r="F485" s="2"/>
    </row>
    <row r="486" spans="6:6" ht="16">
      <c r="F486" s="2"/>
    </row>
    <row r="487" spans="6:6" ht="16">
      <c r="F487" s="2"/>
    </row>
    <row r="488" spans="6:6" ht="16">
      <c r="F488" s="2"/>
    </row>
    <row r="489" spans="6:6" ht="16">
      <c r="F489" s="2"/>
    </row>
    <row r="490" spans="6:6" ht="16">
      <c r="F490" s="2"/>
    </row>
    <row r="491" spans="6:6" ht="16">
      <c r="F491" s="2"/>
    </row>
    <row r="492" spans="6:6" ht="16">
      <c r="F492" s="2"/>
    </row>
    <row r="493" spans="6:6" ht="16">
      <c r="F493" s="2"/>
    </row>
    <row r="494" spans="6:6" ht="16">
      <c r="F494" s="2"/>
    </row>
    <row r="495" spans="6:6" ht="16">
      <c r="F495" s="2"/>
    </row>
    <row r="496" spans="6:6" ht="16">
      <c r="F496" s="2"/>
    </row>
    <row r="497" spans="6:6" ht="16">
      <c r="F497" s="2"/>
    </row>
    <row r="498" spans="6:6" ht="16">
      <c r="F498" s="2"/>
    </row>
    <row r="499" spans="6:6" ht="16">
      <c r="F499" s="2"/>
    </row>
    <row r="500" spans="6:6" ht="16">
      <c r="F500" s="2"/>
    </row>
    <row r="501" spans="6:6" ht="16">
      <c r="F501" s="2"/>
    </row>
    <row r="502" spans="6:6" ht="16">
      <c r="F502" s="2"/>
    </row>
    <row r="503" spans="6:6" ht="16">
      <c r="F503" s="2"/>
    </row>
    <row r="504" spans="6:6" ht="16">
      <c r="F504" s="2"/>
    </row>
    <row r="505" spans="6:6" ht="16">
      <c r="F505" s="2"/>
    </row>
    <row r="506" spans="6:6" ht="16">
      <c r="F506" s="2"/>
    </row>
    <row r="507" spans="6:6" ht="16">
      <c r="F507" s="2"/>
    </row>
    <row r="508" spans="6:6" ht="16">
      <c r="F508" s="2"/>
    </row>
    <row r="509" spans="6:6" ht="16">
      <c r="F509" s="2"/>
    </row>
    <row r="510" spans="6:6" ht="16">
      <c r="F510" s="2"/>
    </row>
    <row r="511" spans="6:6" ht="16">
      <c r="F511" s="2"/>
    </row>
    <row r="512" spans="6:6" ht="16">
      <c r="F512" s="2"/>
    </row>
    <row r="513" spans="6:6" ht="16">
      <c r="F513" s="2"/>
    </row>
    <row r="514" spans="6:6" ht="16">
      <c r="F514" s="2"/>
    </row>
    <row r="515" spans="6:6" ht="16">
      <c r="F515" s="2"/>
    </row>
    <row r="516" spans="6:6" ht="16">
      <c r="F516" s="2"/>
    </row>
    <row r="517" spans="6:6" ht="16">
      <c r="F517" s="2"/>
    </row>
    <row r="518" spans="6:6" ht="16">
      <c r="F518" s="2"/>
    </row>
    <row r="519" spans="6:6" ht="16">
      <c r="F519" s="2"/>
    </row>
    <row r="520" spans="6:6" ht="16">
      <c r="F520" s="2"/>
    </row>
    <row r="521" spans="6:6" ht="16">
      <c r="F521" s="2"/>
    </row>
    <row r="522" spans="6:6" ht="16">
      <c r="F522" s="2"/>
    </row>
    <row r="523" spans="6:6" ht="16">
      <c r="F523" s="2"/>
    </row>
    <row r="524" spans="6:6" ht="16">
      <c r="F524" s="2"/>
    </row>
    <row r="525" spans="6:6" ht="16">
      <c r="F525" s="2"/>
    </row>
    <row r="526" spans="6:6" ht="16">
      <c r="F526" s="2"/>
    </row>
    <row r="527" spans="6:6" ht="16">
      <c r="F527" s="2"/>
    </row>
    <row r="528" spans="6:6" ht="16">
      <c r="F528" s="2"/>
    </row>
    <row r="529" spans="6:6" ht="16">
      <c r="F529" s="2"/>
    </row>
    <row r="530" spans="6:6" ht="16">
      <c r="F530" s="2"/>
    </row>
    <row r="531" spans="6:6" ht="16">
      <c r="F531" s="2"/>
    </row>
    <row r="532" spans="6:6" ht="16">
      <c r="F532" s="2"/>
    </row>
    <row r="533" spans="6:6" ht="16">
      <c r="F533" s="2"/>
    </row>
    <row r="534" spans="6:6" ht="16">
      <c r="F534" s="2"/>
    </row>
    <row r="535" spans="6:6" ht="16">
      <c r="F535" s="2"/>
    </row>
    <row r="536" spans="6:6" ht="16">
      <c r="F536" s="2"/>
    </row>
    <row r="537" spans="6:6" ht="16">
      <c r="F537" s="2"/>
    </row>
    <row r="538" spans="6:6" ht="16">
      <c r="F538" s="2"/>
    </row>
    <row r="539" spans="6:6" ht="16">
      <c r="F539" s="2"/>
    </row>
    <row r="540" spans="6:6" ht="16">
      <c r="F540" s="2"/>
    </row>
    <row r="541" spans="6:6" ht="16">
      <c r="F541" s="2"/>
    </row>
    <row r="542" spans="6:6" ht="16">
      <c r="F542" s="2"/>
    </row>
    <row r="543" spans="6:6" ht="16">
      <c r="F543" s="2"/>
    </row>
    <row r="544" spans="6:6" ht="16">
      <c r="F544" s="2"/>
    </row>
    <row r="545" spans="6:6" ht="16">
      <c r="F545" s="2"/>
    </row>
    <row r="546" spans="6:6" ht="16">
      <c r="F546" s="2"/>
    </row>
    <row r="547" spans="6:6" ht="16">
      <c r="F547" s="2"/>
    </row>
    <row r="548" spans="6:6" ht="16">
      <c r="F548" s="2"/>
    </row>
    <row r="549" spans="6:6" ht="16">
      <c r="F549" s="2"/>
    </row>
    <row r="550" spans="6:6" ht="16">
      <c r="F550" s="2"/>
    </row>
    <row r="551" spans="6:6" ht="16">
      <c r="F551" s="2"/>
    </row>
    <row r="552" spans="6:6" ht="16">
      <c r="F552" s="2"/>
    </row>
    <row r="553" spans="6:6" ht="16">
      <c r="F553" s="2"/>
    </row>
    <row r="554" spans="6:6" ht="16">
      <c r="F554" s="2"/>
    </row>
    <row r="555" spans="6:6" ht="16">
      <c r="F555" s="2"/>
    </row>
    <row r="556" spans="6:6" ht="16">
      <c r="F556" s="2"/>
    </row>
    <row r="557" spans="6:6" ht="16">
      <c r="F557" s="2"/>
    </row>
    <row r="558" spans="6:6" ht="16">
      <c r="F558" s="2"/>
    </row>
    <row r="559" spans="6:6" ht="16">
      <c r="F559" s="2"/>
    </row>
    <row r="560" spans="6:6" ht="16">
      <c r="F560" s="2"/>
    </row>
    <row r="561" spans="6:6" ht="16">
      <c r="F561" s="2"/>
    </row>
    <row r="562" spans="6:6" ht="16">
      <c r="F562" s="2"/>
    </row>
    <row r="563" spans="6:6" ht="16">
      <c r="F563" s="2"/>
    </row>
    <row r="564" spans="6:6" ht="16">
      <c r="F564" s="2"/>
    </row>
    <row r="565" spans="6:6" ht="16">
      <c r="F565" s="2"/>
    </row>
    <row r="566" spans="6:6" ht="16">
      <c r="F566" s="2"/>
    </row>
    <row r="567" spans="6:6" ht="16">
      <c r="F567" s="2"/>
    </row>
    <row r="568" spans="6:6" ht="16">
      <c r="F568" s="2"/>
    </row>
    <row r="569" spans="6:6" ht="16">
      <c r="F569" s="2"/>
    </row>
    <row r="570" spans="6:6" ht="16">
      <c r="F570" s="2"/>
    </row>
    <row r="571" spans="6:6" ht="16">
      <c r="F571" s="2"/>
    </row>
    <row r="572" spans="6:6" ht="16">
      <c r="F572" s="2"/>
    </row>
    <row r="573" spans="6:6" ht="16">
      <c r="F573" s="2"/>
    </row>
    <row r="574" spans="6:6" ht="16">
      <c r="F574" s="2"/>
    </row>
    <row r="575" spans="6:6" ht="16">
      <c r="F575" s="2"/>
    </row>
    <row r="576" spans="6:6" ht="16">
      <c r="F576" s="2"/>
    </row>
    <row r="577" spans="6:6" ht="16">
      <c r="F577" s="2"/>
    </row>
    <row r="578" spans="6:6" ht="16">
      <c r="F578" s="2"/>
    </row>
    <row r="579" spans="6:6" ht="16">
      <c r="F579" s="2"/>
    </row>
    <row r="580" spans="6:6" ht="16">
      <c r="F580" s="2"/>
    </row>
    <row r="581" spans="6:6" ht="16">
      <c r="F581" s="2"/>
    </row>
    <row r="582" spans="6:6" ht="16">
      <c r="F582" s="2"/>
    </row>
    <row r="583" spans="6:6" ht="16">
      <c r="F583" s="2"/>
    </row>
    <row r="584" spans="6:6" ht="16">
      <c r="F584" s="2"/>
    </row>
    <row r="585" spans="6:6" ht="16">
      <c r="F585" s="2"/>
    </row>
    <row r="586" spans="6:6" ht="16">
      <c r="F586" s="2"/>
    </row>
    <row r="587" spans="6:6" ht="16">
      <c r="F587" s="2"/>
    </row>
    <row r="588" spans="6:6" ht="16">
      <c r="F588" s="2"/>
    </row>
    <row r="589" spans="6:6" ht="16">
      <c r="F589" s="2"/>
    </row>
    <row r="590" spans="6:6" ht="16">
      <c r="F590" s="2"/>
    </row>
    <row r="591" spans="6:6" ht="16">
      <c r="F591" s="2"/>
    </row>
    <row r="592" spans="6:6" ht="16">
      <c r="F592" s="2"/>
    </row>
    <row r="593" spans="6:6" ht="16">
      <c r="F593" s="2"/>
    </row>
    <row r="594" spans="6:6" ht="16">
      <c r="F594" s="2"/>
    </row>
    <row r="595" spans="6:6" ht="16">
      <c r="F595" s="2"/>
    </row>
    <row r="596" spans="6:6" ht="16">
      <c r="F596" s="2"/>
    </row>
    <row r="597" spans="6:6" ht="16">
      <c r="F597" s="2"/>
    </row>
    <row r="598" spans="6:6" ht="16">
      <c r="F598" s="2"/>
    </row>
    <row r="599" spans="6:6" ht="16">
      <c r="F599" s="2"/>
    </row>
    <row r="600" spans="6:6" ht="16">
      <c r="F600" s="2"/>
    </row>
    <row r="601" spans="6:6" ht="16">
      <c r="F601" s="2"/>
    </row>
    <row r="602" spans="6:6" ht="16">
      <c r="F602" s="2"/>
    </row>
    <row r="603" spans="6:6" ht="16">
      <c r="F603" s="2"/>
    </row>
    <row r="604" spans="6:6" ht="16">
      <c r="F604" s="2"/>
    </row>
    <row r="605" spans="6:6" ht="16">
      <c r="F605" s="2"/>
    </row>
    <row r="606" spans="6:6" ht="16">
      <c r="F606" s="2"/>
    </row>
    <row r="607" spans="6:6" ht="16">
      <c r="F607" s="2"/>
    </row>
    <row r="608" spans="6:6" ht="16">
      <c r="F608" s="2"/>
    </row>
    <row r="609" spans="6:6" ht="16">
      <c r="F609" s="2"/>
    </row>
    <row r="610" spans="6:6" ht="16">
      <c r="F610" s="2"/>
    </row>
    <row r="611" spans="6:6" ht="16">
      <c r="F611" s="2"/>
    </row>
    <row r="612" spans="6:6" ht="16">
      <c r="F612" s="2"/>
    </row>
    <row r="613" spans="6:6" ht="16">
      <c r="F613" s="2"/>
    </row>
    <row r="614" spans="6:6" ht="16">
      <c r="F614" s="2"/>
    </row>
    <row r="615" spans="6:6" ht="16">
      <c r="F615" s="2"/>
    </row>
    <row r="616" spans="6:6" ht="16">
      <c r="F616" s="2"/>
    </row>
    <row r="617" spans="6:6" ht="16">
      <c r="F617" s="2"/>
    </row>
    <row r="618" spans="6:6" ht="16">
      <c r="F618" s="2"/>
    </row>
    <row r="619" spans="6:6" ht="16">
      <c r="F619" s="2"/>
    </row>
    <row r="620" spans="6:6" ht="16">
      <c r="F620" s="2"/>
    </row>
    <row r="621" spans="6:6" ht="16">
      <c r="F621" s="2"/>
    </row>
    <row r="622" spans="6:6" ht="16">
      <c r="F622" s="2"/>
    </row>
    <row r="623" spans="6:6" ht="16">
      <c r="F623" s="2"/>
    </row>
    <row r="624" spans="6:6" ht="16">
      <c r="F624" s="2"/>
    </row>
    <row r="625" spans="6:6" ht="16">
      <c r="F625" s="2"/>
    </row>
    <row r="626" spans="6:6" ht="16">
      <c r="F626" s="2"/>
    </row>
    <row r="627" spans="6:6" ht="16">
      <c r="F627" s="2"/>
    </row>
    <row r="628" spans="6:6" ht="16">
      <c r="F628" s="2"/>
    </row>
    <row r="629" spans="6:6" ht="16">
      <c r="F629" s="2"/>
    </row>
    <row r="630" spans="6:6" ht="16">
      <c r="F630" s="2"/>
    </row>
    <row r="631" spans="6:6" ht="16">
      <c r="F631" s="2"/>
    </row>
    <row r="632" spans="6:6" ht="16">
      <c r="F632" s="2"/>
    </row>
    <row r="633" spans="6:6" ht="16">
      <c r="F633" s="2"/>
    </row>
    <row r="634" spans="6:6" ht="16">
      <c r="F634" s="2"/>
    </row>
    <row r="635" spans="6:6" ht="16">
      <c r="F635" s="2"/>
    </row>
    <row r="636" spans="6:6" ht="16">
      <c r="F636" s="2"/>
    </row>
    <row r="637" spans="6:6" ht="16">
      <c r="F637" s="2"/>
    </row>
    <row r="638" spans="6:6" ht="16">
      <c r="F638" s="2"/>
    </row>
    <row r="639" spans="6:6" ht="16">
      <c r="F639" s="2"/>
    </row>
    <row r="640" spans="6:6" ht="16">
      <c r="F640" s="2"/>
    </row>
    <row r="641" spans="6:6" ht="16">
      <c r="F641" s="2"/>
    </row>
    <row r="642" spans="6:6" ht="16">
      <c r="F642" s="2"/>
    </row>
    <row r="643" spans="6:6" ht="16">
      <c r="F643" s="2"/>
    </row>
    <row r="644" spans="6:6" ht="16">
      <c r="F644" s="2"/>
    </row>
    <row r="645" spans="6:6" ht="16">
      <c r="F645" s="2"/>
    </row>
    <row r="646" spans="6:6" ht="16">
      <c r="F646" s="2"/>
    </row>
    <row r="647" spans="6:6" ht="16">
      <c r="F647" s="2"/>
    </row>
    <row r="648" spans="6:6" ht="16">
      <c r="F648" s="2"/>
    </row>
    <row r="649" spans="6:6" ht="16">
      <c r="F649" s="2"/>
    </row>
    <row r="650" spans="6:6" ht="16">
      <c r="F650" s="2"/>
    </row>
    <row r="651" spans="6:6" ht="16">
      <c r="F651" s="2"/>
    </row>
    <row r="652" spans="6:6" ht="16">
      <c r="F652" s="2"/>
    </row>
    <row r="653" spans="6:6" ht="16">
      <c r="F653" s="2"/>
    </row>
    <row r="654" spans="6:6" ht="16">
      <c r="F654" s="2"/>
    </row>
    <row r="655" spans="6:6" ht="16">
      <c r="F655" s="2"/>
    </row>
    <row r="656" spans="6:6" ht="16">
      <c r="F656" s="2"/>
    </row>
    <row r="657" spans="6:6" ht="16">
      <c r="F657" s="2"/>
    </row>
    <row r="658" spans="6:6" ht="16">
      <c r="F658" s="2"/>
    </row>
    <row r="659" spans="6:6" ht="16">
      <c r="F659" s="2"/>
    </row>
    <row r="660" spans="6:6" ht="16">
      <c r="F660" s="2"/>
    </row>
    <row r="661" spans="6:6" ht="16">
      <c r="F661" s="2"/>
    </row>
    <row r="662" spans="6:6" ht="16">
      <c r="F662" s="2"/>
    </row>
    <row r="663" spans="6:6" ht="16">
      <c r="F663" s="2"/>
    </row>
    <row r="664" spans="6:6" ht="16">
      <c r="F664" s="2"/>
    </row>
    <row r="665" spans="6:6" ht="16">
      <c r="F665" s="2"/>
    </row>
    <row r="666" spans="6:6" ht="16">
      <c r="F666" s="2"/>
    </row>
    <row r="667" spans="6:6" ht="16">
      <c r="F667" s="2"/>
    </row>
    <row r="668" spans="6:6" ht="16">
      <c r="F668" s="2"/>
    </row>
    <row r="669" spans="6:6" ht="16">
      <c r="F669" s="2"/>
    </row>
    <row r="670" spans="6:6" ht="16">
      <c r="F670" s="2"/>
    </row>
    <row r="671" spans="6:6" ht="16">
      <c r="F671" s="2"/>
    </row>
    <row r="672" spans="6:6" ht="16">
      <c r="F672" s="2"/>
    </row>
    <row r="673" spans="6:6" ht="16">
      <c r="F673" s="2"/>
    </row>
    <row r="674" spans="6:6" ht="16">
      <c r="F674" s="2"/>
    </row>
    <row r="675" spans="6:6" ht="16">
      <c r="F675" s="2"/>
    </row>
    <row r="676" spans="6:6" ht="16">
      <c r="F676" s="2"/>
    </row>
    <row r="677" spans="6:6" ht="16">
      <c r="F677" s="2"/>
    </row>
    <row r="678" spans="6:6" ht="16">
      <c r="F678" s="2"/>
    </row>
    <row r="679" spans="6:6" ht="16">
      <c r="F679" s="2"/>
    </row>
    <row r="680" spans="6:6" ht="16">
      <c r="F680" s="2"/>
    </row>
    <row r="681" spans="6:6" ht="16">
      <c r="F681" s="2"/>
    </row>
    <row r="682" spans="6:6" ht="16">
      <c r="F682" s="2"/>
    </row>
    <row r="683" spans="6:6" ht="16">
      <c r="F683" s="2"/>
    </row>
    <row r="684" spans="6:6" ht="16">
      <c r="F684" s="2"/>
    </row>
    <row r="685" spans="6:6" ht="16">
      <c r="F685" s="2"/>
    </row>
    <row r="686" spans="6:6" ht="16">
      <c r="F686" s="2"/>
    </row>
    <row r="687" spans="6:6" ht="16">
      <c r="F687" s="2"/>
    </row>
    <row r="688" spans="6:6" ht="16">
      <c r="F688" s="2"/>
    </row>
    <row r="689" spans="6:6" ht="16">
      <c r="F689" s="2"/>
    </row>
    <row r="690" spans="6:6" ht="16">
      <c r="F690" s="2"/>
    </row>
    <row r="691" spans="6:6" ht="16">
      <c r="F691" s="2"/>
    </row>
    <row r="692" spans="6:6" ht="16">
      <c r="F692" s="2"/>
    </row>
    <row r="693" spans="6:6" ht="16">
      <c r="F693" s="2"/>
    </row>
    <row r="694" spans="6:6" ht="16">
      <c r="F694" s="2"/>
    </row>
    <row r="695" spans="6:6" ht="16">
      <c r="F695" s="2"/>
    </row>
    <row r="696" spans="6:6" ht="16">
      <c r="F696" s="2"/>
    </row>
    <row r="697" spans="6:6" ht="16">
      <c r="F697" s="2"/>
    </row>
    <row r="698" spans="6:6" ht="16">
      <c r="F698" s="2"/>
    </row>
    <row r="699" spans="6:6" ht="16">
      <c r="F699" s="2"/>
    </row>
    <row r="700" spans="6:6" ht="16">
      <c r="F700" s="2"/>
    </row>
    <row r="701" spans="6:6" ht="16">
      <c r="F701" s="2"/>
    </row>
    <row r="702" spans="6:6" ht="16">
      <c r="F702" s="2"/>
    </row>
    <row r="703" spans="6:6" ht="16">
      <c r="F703" s="2"/>
    </row>
    <row r="704" spans="6:6" ht="16">
      <c r="F704" s="2"/>
    </row>
    <row r="705" spans="6:6" ht="16">
      <c r="F705" s="2"/>
    </row>
    <row r="706" spans="6:6" ht="16">
      <c r="F706" s="2"/>
    </row>
    <row r="707" spans="6:6" ht="16">
      <c r="F707" s="2"/>
    </row>
    <row r="708" spans="6:6" ht="16">
      <c r="F708" s="2"/>
    </row>
    <row r="709" spans="6:6" ht="16">
      <c r="F709" s="2"/>
    </row>
    <row r="710" spans="6:6" ht="16">
      <c r="F710" s="2"/>
    </row>
    <row r="711" spans="6:6" ht="16">
      <c r="F711" s="2"/>
    </row>
    <row r="712" spans="6:6" ht="16">
      <c r="F712" s="2"/>
    </row>
    <row r="713" spans="6:6" ht="16">
      <c r="F713" s="2"/>
    </row>
    <row r="714" spans="6:6" ht="16">
      <c r="F714" s="2"/>
    </row>
    <row r="715" spans="6:6" ht="16">
      <c r="F715" s="2"/>
    </row>
    <row r="716" spans="6:6" ht="16">
      <c r="F716" s="2"/>
    </row>
    <row r="717" spans="6:6" ht="16">
      <c r="F717" s="2"/>
    </row>
    <row r="718" spans="6:6" ht="16">
      <c r="F718" s="2"/>
    </row>
    <row r="719" spans="6:6" ht="16">
      <c r="F719" s="2"/>
    </row>
    <row r="720" spans="6:6" ht="16">
      <c r="F720" s="2"/>
    </row>
    <row r="721" spans="6:6" ht="16">
      <c r="F721" s="2"/>
    </row>
    <row r="722" spans="6:6" ht="16">
      <c r="F722" s="2"/>
    </row>
    <row r="723" spans="6:6" ht="16">
      <c r="F723" s="2"/>
    </row>
    <row r="724" spans="6:6" ht="16">
      <c r="F724" s="2"/>
    </row>
    <row r="725" spans="6:6" ht="16">
      <c r="F725" s="2"/>
    </row>
    <row r="726" spans="6:6" ht="16">
      <c r="F726" s="2"/>
    </row>
    <row r="727" spans="6:6" ht="16">
      <c r="F727" s="2"/>
    </row>
    <row r="728" spans="6:6" ht="16">
      <c r="F728" s="2"/>
    </row>
    <row r="729" spans="6:6" ht="16">
      <c r="F729" s="2"/>
    </row>
    <row r="730" spans="6:6" ht="16">
      <c r="F730" s="2"/>
    </row>
    <row r="731" spans="6:6" ht="16">
      <c r="F731" s="2"/>
    </row>
    <row r="732" spans="6:6" ht="16">
      <c r="F732" s="2"/>
    </row>
    <row r="733" spans="6:6" ht="16">
      <c r="F733" s="2"/>
    </row>
    <row r="734" spans="6:6" ht="16">
      <c r="F734" s="2"/>
    </row>
    <row r="735" spans="6:6" ht="16">
      <c r="F735" s="2"/>
    </row>
    <row r="736" spans="6:6" ht="16">
      <c r="F736" s="2"/>
    </row>
    <row r="737" spans="6:6" ht="16">
      <c r="F737" s="2"/>
    </row>
    <row r="738" spans="6:6" ht="16">
      <c r="F738" s="2"/>
    </row>
    <row r="739" spans="6:6" ht="16">
      <c r="F739" s="2"/>
    </row>
    <row r="740" spans="6:6" ht="16">
      <c r="F740" s="2"/>
    </row>
    <row r="741" spans="6:6" ht="16">
      <c r="F741" s="2"/>
    </row>
    <row r="742" spans="6:6" ht="16">
      <c r="F742" s="2"/>
    </row>
    <row r="743" spans="6:6" ht="16">
      <c r="F743" s="2"/>
    </row>
    <row r="744" spans="6:6" ht="16">
      <c r="F744" s="2"/>
    </row>
    <row r="745" spans="6:6" ht="16">
      <c r="F745" s="2"/>
    </row>
    <row r="746" spans="6:6" ht="16">
      <c r="F746" s="2"/>
    </row>
    <row r="747" spans="6:6" ht="16">
      <c r="F747" s="2"/>
    </row>
    <row r="748" spans="6:6" ht="16">
      <c r="F748" s="2"/>
    </row>
    <row r="749" spans="6:6" ht="16">
      <c r="F749" s="2"/>
    </row>
    <row r="750" spans="6:6" ht="16">
      <c r="F750" s="2"/>
    </row>
    <row r="751" spans="6:6" ht="16">
      <c r="F751" s="2"/>
    </row>
    <row r="752" spans="6:6" ht="16">
      <c r="F752" s="2"/>
    </row>
    <row r="753" spans="6:6" ht="16">
      <c r="F753" s="2"/>
    </row>
    <row r="754" spans="6:6" ht="16">
      <c r="F754" s="2"/>
    </row>
    <row r="755" spans="6:6" ht="16">
      <c r="F755" s="2"/>
    </row>
    <row r="756" spans="6:6" ht="16">
      <c r="F756" s="2"/>
    </row>
    <row r="757" spans="6:6" ht="16">
      <c r="F757" s="2"/>
    </row>
    <row r="758" spans="6:6" ht="16">
      <c r="F758" s="2"/>
    </row>
    <row r="759" spans="6:6" ht="16">
      <c r="F759" s="2"/>
    </row>
    <row r="760" spans="6:6" ht="16">
      <c r="F760" s="2"/>
    </row>
    <row r="761" spans="6:6" ht="16">
      <c r="F761" s="2"/>
    </row>
    <row r="762" spans="6:6" ht="16">
      <c r="F762" s="2"/>
    </row>
    <row r="763" spans="6:6" ht="16">
      <c r="F763" s="2"/>
    </row>
    <row r="764" spans="6:6" ht="16">
      <c r="F764" s="2"/>
    </row>
    <row r="765" spans="6:6" ht="16">
      <c r="F765" s="2"/>
    </row>
    <row r="766" spans="6:6" ht="16">
      <c r="F766" s="2"/>
    </row>
    <row r="767" spans="6:6" ht="16">
      <c r="F767" s="2"/>
    </row>
    <row r="768" spans="6:6" ht="16">
      <c r="F768" s="2"/>
    </row>
    <row r="769" spans="6:6" ht="16">
      <c r="F769" s="2"/>
    </row>
    <row r="770" spans="6:6" ht="16">
      <c r="F770" s="2"/>
    </row>
    <row r="771" spans="6:6" ht="16">
      <c r="F771" s="2"/>
    </row>
    <row r="772" spans="6:6" ht="16">
      <c r="F772" s="2"/>
    </row>
    <row r="773" spans="6:6" ht="16">
      <c r="F773" s="2"/>
    </row>
    <row r="774" spans="6:6" ht="16">
      <c r="F774" s="2"/>
    </row>
    <row r="775" spans="6:6" ht="16">
      <c r="F775" s="2"/>
    </row>
    <row r="776" spans="6:6" ht="16">
      <c r="F776" s="2"/>
    </row>
    <row r="777" spans="6:6" ht="16">
      <c r="F777" s="2"/>
    </row>
    <row r="778" spans="6:6" ht="16">
      <c r="F778" s="2"/>
    </row>
    <row r="779" spans="6:6" ht="16">
      <c r="F779" s="2"/>
    </row>
    <row r="780" spans="6:6" ht="16">
      <c r="F780" s="2"/>
    </row>
    <row r="781" spans="6:6" ht="16">
      <c r="F781" s="2"/>
    </row>
    <row r="782" spans="6:6" ht="16">
      <c r="F782" s="2"/>
    </row>
    <row r="783" spans="6:6" ht="16">
      <c r="F783" s="2"/>
    </row>
    <row r="784" spans="6:6" ht="16">
      <c r="F784" s="2"/>
    </row>
    <row r="785" spans="6:6" ht="16">
      <c r="F785" s="2"/>
    </row>
    <row r="786" spans="6:6" ht="16">
      <c r="F786" s="2"/>
    </row>
    <row r="787" spans="6:6" ht="16">
      <c r="F787" s="2"/>
    </row>
    <row r="788" spans="6:6" ht="16">
      <c r="F788" s="2"/>
    </row>
    <row r="789" spans="6:6" ht="16">
      <c r="F789" s="2"/>
    </row>
    <row r="790" spans="6:6" ht="16">
      <c r="F790" s="2"/>
    </row>
    <row r="791" spans="6:6" ht="16">
      <c r="F791" s="2"/>
    </row>
    <row r="792" spans="6:6" ht="16">
      <c r="F792" s="2"/>
    </row>
    <row r="793" spans="6:6" ht="16">
      <c r="F793" s="2"/>
    </row>
    <row r="794" spans="6:6" ht="16">
      <c r="F794" s="2"/>
    </row>
    <row r="795" spans="6:6" ht="16">
      <c r="F795" s="2"/>
    </row>
    <row r="796" spans="6:6" ht="16">
      <c r="F796" s="2"/>
    </row>
    <row r="797" spans="6:6" ht="16">
      <c r="F797" s="2"/>
    </row>
    <row r="798" spans="6:6" ht="16">
      <c r="F798" s="2"/>
    </row>
    <row r="799" spans="6:6" ht="16">
      <c r="F799" s="2"/>
    </row>
    <row r="800" spans="6:6" ht="16">
      <c r="F800" s="2"/>
    </row>
    <row r="801" spans="6:6" ht="16">
      <c r="F801" s="2"/>
    </row>
    <row r="802" spans="6:6" ht="16">
      <c r="F802" s="2"/>
    </row>
    <row r="803" spans="6:6" ht="16">
      <c r="F803" s="2"/>
    </row>
    <row r="804" spans="6:6" ht="16">
      <c r="F804" s="2"/>
    </row>
    <row r="805" spans="6:6" ht="16">
      <c r="F805" s="2"/>
    </row>
    <row r="806" spans="6:6" ht="16">
      <c r="F806" s="2"/>
    </row>
    <row r="807" spans="6:6" ht="16">
      <c r="F807" s="2"/>
    </row>
    <row r="808" spans="6:6" ht="16">
      <c r="F808" s="2"/>
    </row>
    <row r="809" spans="6:6" ht="16">
      <c r="F809" s="2"/>
    </row>
    <row r="810" spans="6:6" ht="16">
      <c r="F810" s="2"/>
    </row>
    <row r="811" spans="6:6" ht="16">
      <c r="F811" s="2"/>
    </row>
    <row r="812" spans="6:6" ht="16">
      <c r="F812" s="2"/>
    </row>
    <row r="813" spans="6:6" ht="16">
      <c r="F813" s="2"/>
    </row>
    <row r="814" spans="6:6" ht="16">
      <c r="F814" s="2"/>
    </row>
    <row r="815" spans="6:6" ht="16">
      <c r="F815" s="2"/>
    </row>
    <row r="816" spans="6:6" ht="16">
      <c r="F816" s="2"/>
    </row>
    <row r="817" spans="6:6" ht="16">
      <c r="F817" s="2"/>
    </row>
    <row r="818" spans="6:6" ht="16">
      <c r="F818" s="2"/>
    </row>
    <row r="819" spans="6:6" ht="16">
      <c r="F819" s="2"/>
    </row>
    <row r="820" spans="6:6" ht="16">
      <c r="F820" s="2"/>
    </row>
    <row r="821" spans="6:6" ht="16">
      <c r="F821" s="2"/>
    </row>
    <row r="822" spans="6:6" ht="16">
      <c r="F822" s="2"/>
    </row>
    <row r="823" spans="6:6" ht="16">
      <c r="F823" s="2"/>
    </row>
    <row r="824" spans="6:6" ht="16">
      <c r="F824" s="2"/>
    </row>
    <row r="825" spans="6:6" ht="16">
      <c r="F825" s="2"/>
    </row>
    <row r="826" spans="6:6" ht="16">
      <c r="F826" s="2"/>
    </row>
    <row r="827" spans="6:6" ht="16">
      <c r="F827" s="2"/>
    </row>
    <row r="828" spans="6:6" ht="16">
      <c r="F828" s="2"/>
    </row>
    <row r="829" spans="6:6" ht="16">
      <c r="F829" s="2"/>
    </row>
    <row r="830" spans="6:6" ht="16">
      <c r="F830" s="2"/>
    </row>
    <row r="831" spans="6:6" ht="16">
      <c r="F831" s="2"/>
    </row>
    <row r="832" spans="6:6" ht="16">
      <c r="F832" s="2"/>
    </row>
    <row r="833" spans="6:6" ht="16">
      <c r="F833" s="2"/>
    </row>
    <row r="834" spans="6:6" ht="16">
      <c r="F834" s="2"/>
    </row>
    <row r="835" spans="6:6" ht="16">
      <c r="F835" s="2"/>
    </row>
    <row r="836" spans="6:6" ht="16">
      <c r="F836" s="2"/>
    </row>
    <row r="837" spans="6:6" ht="16">
      <c r="F837" s="2"/>
    </row>
    <row r="838" spans="6:6" ht="16">
      <c r="F838" s="2"/>
    </row>
    <row r="839" spans="6:6" ht="16">
      <c r="F839" s="2"/>
    </row>
    <row r="840" spans="6:6" ht="16">
      <c r="F840" s="2"/>
    </row>
    <row r="841" spans="6:6" ht="16">
      <c r="F841" s="2"/>
    </row>
    <row r="842" spans="6:6" ht="16">
      <c r="F842" s="2"/>
    </row>
    <row r="843" spans="6:6" ht="16">
      <c r="F843" s="2"/>
    </row>
    <row r="844" spans="6:6" ht="16">
      <c r="F844" s="2"/>
    </row>
    <row r="845" spans="6:6" ht="16">
      <c r="F845" s="2"/>
    </row>
    <row r="846" spans="6:6" ht="16">
      <c r="F846" s="2"/>
    </row>
    <row r="847" spans="6:6" ht="16">
      <c r="F847" s="2"/>
    </row>
    <row r="848" spans="6:6" ht="16">
      <c r="F848" s="2"/>
    </row>
    <row r="849" spans="6:6" ht="16">
      <c r="F849" s="2"/>
    </row>
    <row r="850" spans="6:6" ht="16">
      <c r="F850" s="2"/>
    </row>
    <row r="851" spans="6:6" ht="16">
      <c r="F851" s="2"/>
    </row>
    <row r="852" spans="6:6" ht="16">
      <c r="F852" s="2"/>
    </row>
    <row r="853" spans="6:6" ht="16">
      <c r="F853" s="2"/>
    </row>
    <row r="854" spans="6:6" ht="16">
      <c r="F854" s="2"/>
    </row>
    <row r="855" spans="6:6" ht="16">
      <c r="F855" s="2"/>
    </row>
    <row r="856" spans="6:6" ht="16">
      <c r="F856" s="2"/>
    </row>
    <row r="857" spans="6:6" ht="16">
      <c r="F857" s="2"/>
    </row>
    <row r="858" spans="6:6" ht="16">
      <c r="F858" s="2"/>
    </row>
    <row r="859" spans="6:6" ht="16">
      <c r="F859" s="2"/>
    </row>
    <row r="860" spans="6:6" ht="16">
      <c r="F860" s="2"/>
    </row>
    <row r="861" spans="6:6" ht="16">
      <c r="F861" s="2"/>
    </row>
    <row r="862" spans="6:6" ht="16">
      <c r="F862" s="2"/>
    </row>
    <row r="863" spans="6:6" ht="16">
      <c r="F863" s="2"/>
    </row>
    <row r="864" spans="6:6" ht="16">
      <c r="F864" s="2"/>
    </row>
    <row r="865" spans="6:6" ht="16">
      <c r="F865" s="2"/>
    </row>
    <row r="866" spans="6:6" ht="16">
      <c r="F866" s="2"/>
    </row>
    <row r="867" spans="6:6" ht="16">
      <c r="F867" s="2"/>
    </row>
    <row r="868" spans="6:6" ht="16">
      <c r="F868" s="2"/>
    </row>
    <row r="869" spans="6:6" ht="16">
      <c r="F869" s="2"/>
    </row>
    <row r="870" spans="6:6" ht="16">
      <c r="F870" s="2"/>
    </row>
    <row r="871" spans="6:6" ht="16">
      <c r="F871" s="2"/>
    </row>
    <row r="872" spans="6:6" ht="16">
      <c r="F872" s="2"/>
    </row>
    <row r="873" spans="6:6" ht="16">
      <c r="F873" s="2"/>
    </row>
    <row r="874" spans="6:6" ht="16">
      <c r="F874" s="2"/>
    </row>
    <row r="875" spans="6:6" ht="16">
      <c r="F875" s="2"/>
    </row>
    <row r="876" spans="6:6" ht="16">
      <c r="F876" s="2"/>
    </row>
    <row r="877" spans="6:6" ht="16">
      <c r="F877" s="2"/>
    </row>
    <row r="878" spans="6:6" ht="16">
      <c r="F878" s="2"/>
    </row>
    <row r="879" spans="6:6" ht="16">
      <c r="F879" s="2"/>
    </row>
    <row r="880" spans="6:6" ht="16">
      <c r="F880" s="2"/>
    </row>
    <row r="881" spans="6:6" ht="16">
      <c r="F881" s="2"/>
    </row>
    <row r="882" spans="6:6" ht="16">
      <c r="F882" s="2"/>
    </row>
    <row r="883" spans="6:6" ht="16">
      <c r="F883" s="2"/>
    </row>
    <row r="884" spans="6:6" ht="16">
      <c r="F884" s="2"/>
    </row>
    <row r="885" spans="6:6" ht="16">
      <c r="F885" s="2"/>
    </row>
    <row r="886" spans="6:6" ht="16">
      <c r="F886" s="2"/>
    </row>
    <row r="887" spans="6:6" ht="16">
      <c r="F887" s="2"/>
    </row>
    <row r="888" spans="6:6" ht="16">
      <c r="F888" s="2"/>
    </row>
    <row r="889" spans="6:6" ht="16">
      <c r="F889" s="2"/>
    </row>
    <row r="890" spans="6:6" ht="16">
      <c r="F890" s="2"/>
    </row>
    <row r="891" spans="6:6" ht="16">
      <c r="F891" s="2"/>
    </row>
    <row r="892" spans="6:6" ht="16">
      <c r="F892" s="2"/>
    </row>
    <row r="893" spans="6:6" ht="16">
      <c r="F893" s="2"/>
    </row>
    <row r="894" spans="6:6" ht="16">
      <c r="F894" s="2"/>
    </row>
    <row r="895" spans="6:6" ht="16">
      <c r="F895" s="2"/>
    </row>
    <row r="896" spans="6:6" ht="16">
      <c r="F896" s="2"/>
    </row>
    <row r="897" spans="6:6" ht="16">
      <c r="F897" s="2"/>
    </row>
    <row r="898" spans="6:6" ht="16">
      <c r="F898" s="2"/>
    </row>
    <row r="899" spans="6:6" ht="16">
      <c r="F899" s="2"/>
    </row>
    <row r="900" spans="6:6" ht="16">
      <c r="F900" s="2"/>
    </row>
    <row r="901" spans="6:6" ht="16">
      <c r="F901" s="2"/>
    </row>
    <row r="902" spans="6:6" ht="16">
      <c r="F902" s="2"/>
    </row>
    <row r="903" spans="6:6" ht="16">
      <c r="F903" s="2"/>
    </row>
    <row r="904" spans="6:6" ht="16">
      <c r="F904" s="2"/>
    </row>
    <row r="905" spans="6:6" ht="16">
      <c r="F905" s="2"/>
    </row>
    <row r="906" spans="6:6" ht="16">
      <c r="F906" s="2"/>
    </row>
    <row r="907" spans="6:6" ht="16">
      <c r="F907" s="2"/>
    </row>
    <row r="908" spans="6:6" ht="16">
      <c r="F908" s="2"/>
    </row>
    <row r="909" spans="6:6" ht="16">
      <c r="F909" s="2"/>
    </row>
    <row r="910" spans="6:6" ht="16">
      <c r="F910" s="2"/>
    </row>
    <row r="911" spans="6:6" ht="16">
      <c r="F911" s="2"/>
    </row>
    <row r="912" spans="6:6" ht="16">
      <c r="F912" s="2"/>
    </row>
    <row r="913" spans="6:6" ht="16">
      <c r="F913" s="2"/>
    </row>
    <row r="914" spans="6:6" ht="16">
      <c r="F914" s="2"/>
    </row>
    <row r="915" spans="6:6" ht="16">
      <c r="F915" s="2"/>
    </row>
    <row r="916" spans="6:6" ht="16">
      <c r="F916" s="2"/>
    </row>
    <row r="917" spans="6:6" ht="16">
      <c r="F917" s="2"/>
    </row>
    <row r="918" spans="6:6" ht="16">
      <c r="F918" s="2"/>
    </row>
    <row r="919" spans="6:6" ht="16">
      <c r="F919" s="2"/>
    </row>
    <row r="920" spans="6:6" ht="16">
      <c r="F920" s="2"/>
    </row>
    <row r="921" spans="6:6" ht="16">
      <c r="F921" s="2"/>
    </row>
    <row r="922" spans="6:6" ht="16">
      <c r="F922" s="2"/>
    </row>
    <row r="923" spans="6:6" ht="16">
      <c r="F923" s="2"/>
    </row>
    <row r="924" spans="6:6" ht="16">
      <c r="F924" s="2"/>
    </row>
    <row r="925" spans="6:6" ht="16">
      <c r="F925" s="2"/>
    </row>
    <row r="926" spans="6:6" ht="16">
      <c r="F926" s="2"/>
    </row>
    <row r="927" spans="6:6" ht="16">
      <c r="F927" s="2"/>
    </row>
    <row r="928" spans="6:6" ht="16">
      <c r="F928" s="2"/>
    </row>
    <row r="929" spans="6:6" ht="16">
      <c r="F929" s="2"/>
    </row>
    <row r="930" spans="6:6" ht="16">
      <c r="F930" s="2"/>
    </row>
    <row r="931" spans="6:6" ht="16">
      <c r="F931" s="2"/>
    </row>
    <row r="932" spans="6:6" ht="16">
      <c r="F932" s="2"/>
    </row>
    <row r="933" spans="6:6" ht="16">
      <c r="F933" s="2"/>
    </row>
    <row r="934" spans="6:6" ht="16">
      <c r="F934" s="2"/>
    </row>
    <row r="935" spans="6:6" ht="16">
      <c r="F935" s="2"/>
    </row>
    <row r="936" spans="6:6" ht="16">
      <c r="F936" s="2"/>
    </row>
    <row r="937" spans="6:6" ht="16">
      <c r="F937" s="2"/>
    </row>
    <row r="938" spans="6:6" ht="16">
      <c r="F938" s="2"/>
    </row>
    <row r="939" spans="6:6" ht="16">
      <c r="F939" s="2"/>
    </row>
    <row r="940" spans="6:6" ht="16">
      <c r="F940" s="2"/>
    </row>
    <row r="941" spans="6:6" ht="16">
      <c r="F941" s="2"/>
    </row>
    <row r="942" spans="6:6" ht="16">
      <c r="F942" s="2"/>
    </row>
    <row r="943" spans="6:6" ht="16">
      <c r="F943" s="2"/>
    </row>
    <row r="944" spans="6:6" ht="16">
      <c r="F944" s="2"/>
    </row>
    <row r="945" spans="6:6" ht="16">
      <c r="F945" s="2"/>
    </row>
    <row r="946" spans="6:6" ht="16">
      <c r="F946" s="2"/>
    </row>
    <row r="947" spans="6:6" ht="16">
      <c r="F947" s="2"/>
    </row>
    <row r="948" spans="6:6" ht="16">
      <c r="F948" s="2"/>
    </row>
    <row r="949" spans="6:6" ht="16">
      <c r="F949" s="2"/>
    </row>
    <row r="950" spans="6:6" ht="16">
      <c r="F950" s="2"/>
    </row>
    <row r="951" spans="6:6" ht="16">
      <c r="F951" s="2"/>
    </row>
    <row r="952" spans="6:6" ht="16">
      <c r="F952" s="2"/>
    </row>
    <row r="953" spans="6:6" ht="16">
      <c r="F953" s="2"/>
    </row>
    <row r="954" spans="6:6" ht="16">
      <c r="F954" s="2"/>
    </row>
    <row r="955" spans="6:6" ht="16">
      <c r="F955" s="2"/>
    </row>
    <row r="956" spans="6:6" ht="16">
      <c r="F956" s="2"/>
    </row>
    <row r="957" spans="6:6" ht="16">
      <c r="F957" s="2"/>
    </row>
    <row r="958" spans="6:6" ht="16">
      <c r="F958" s="2"/>
    </row>
    <row r="959" spans="6:6" ht="16">
      <c r="F959" s="2"/>
    </row>
    <row r="960" spans="6:6" ht="16">
      <c r="F960" s="2"/>
    </row>
    <row r="961" spans="6:6" ht="16">
      <c r="F961" s="2"/>
    </row>
    <row r="962" spans="6:6" ht="16">
      <c r="F962" s="2"/>
    </row>
    <row r="963" spans="6:6" ht="16">
      <c r="F963" s="2"/>
    </row>
    <row r="964" spans="6:6" ht="16">
      <c r="F964" s="2"/>
    </row>
    <row r="965" spans="6:6" ht="16">
      <c r="F965" s="2"/>
    </row>
    <row r="966" spans="6:6" ht="16">
      <c r="F966" s="2"/>
    </row>
    <row r="967" spans="6:6" ht="16">
      <c r="F967" s="2"/>
    </row>
    <row r="968" spans="6:6" ht="16">
      <c r="F968" s="2"/>
    </row>
    <row r="969" spans="6:6" ht="16">
      <c r="F969" s="2"/>
    </row>
    <row r="970" spans="6:6" ht="16">
      <c r="F970" s="2"/>
    </row>
    <row r="971" spans="6:6" ht="16">
      <c r="F971" s="2"/>
    </row>
    <row r="972" spans="6:6" ht="16">
      <c r="F972" s="2"/>
    </row>
    <row r="973" spans="6:6" ht="16">
      <c r="F973" s="2"/>
    </row>
    <row r="974" spans="6:6" ht="16">
      <c r="F974" s="2"/>
    </row>
    <row r="975" spans="6:6" ht="16">
      <c r="F975" s="2"/>
    </row>
    <row r="976" spans="6:6" ht="16">
      <c r="F976" s="2"/>
    </row>
    <row r="977" spans="6:6" ht="16">
      <c r="F977" s="2"/>
    </row>
    <row r="978" spans="6:6" ht="16">
      <c r="F978" s="2"/>
    </row>
    <row r="979" spans="6:6" ht="16">
      <c r="F979" s="2"/>
    </row>
    <row r="980" spans="6:6" ht="16">
      <c r="F980" s="2"/>
    </row>
    <row r="981" spans="6:6" ht="16">
      <c r="F981" s="2"/>
    </row>
    <row r="982" spans="6:6" ht="16">
      <c r="F982" s="2"/>
    </row>
    <row r="983" spans="6:6" ht="16">
      <c r="F983" s="2"/>
    </row>
    <row r="984" spans="6:6" ht="16">
      <c r="F984" s="2"/>
    </row>
    <row r="985" spans="6:6" ht="16">
      <c r="F985" s="2"/>
    </row>
    <row r="986" spans="6:6" ht="16">
      <c r="F986" s="2"/>
    </row>
    <row r="987" spans="6:6" ht="16">
      <c r="F987" s="2"/>
    </row>
    <row r="988" spans="6:6" ht="16">
      <c r="F988" s="2"/>
    </row>
    <row r="989" spans="6:6" ht="16">
      <c r="F989" s="2"/>
    </row>
    <row r="990" spans="6:6" ht="16">
      <c r="F990" s="2"/>
    </row>
    <row r="991" spans="6:6" ht="16">
      <c r="F991" s="2"/>
    </row>
  </sheetData>
  <mergeCells count="1">
    <mergeCell ref="A4:A7"/>
  </mergeCells>
  <phoneticPr fontId="36"/>
  <hyperlinks>
    <hyperlink ref="H4" r:id="rId1" xr:uid="{00000000-0004-0000-0000-000000000000}"/>
    <hyperlink ref="H5" r:id="rId2" xr:uid="{00000000-0004-0000-0000-000001000000}"/>
    <hyperlink ref="H6" r:id="rId3" xr:uid="{00000000-0004-0000-0000-000002000000}"/>
    <hyperlink ref="H7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26"/>
  <sheetViews>
    <sheetView workbookViewId="0">
      <selection activeCell="D28" sqref="D28"/>
    </sheetView>
  </sheetViews>
  <sheetFormatPr baseColWidth="10" defaultColWidth="12.6640625" defaultRowHeight="15.75" customHeight="1"/>
  <cols>
    <col min="2" max="2" width="45.33203125" customWidth="1"/>
    <col min="3" max="3" width="26.6640625" customWidth="1"/>
    <col min="4" max="4" width="21.1640625" customWidth="1"/>
    <col min="6" max="6" width="12.6640625" hidden="1"/>
    <col min="7" max="7" width="17" customWidth="1"/>
  </cols>
  <sheetData>
    <row r="1" spans="1:8" ht="18">
      <c r="A1" s="1" t="s">
        <v>32</v>
      </c>
    </row>
    <row r="2" spans="1:8" ht="13">
      <c r="B2" s="3" t="s">
        <v>1</v>
      </c>
    </row>
    <row r="3" spans="1:8" ht="13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33</v>
      </c>
      <c r="G3" s="4" t="s">
        <v>7</v>
      </c>
      <c r="H3" s="4" t="s">
        <v>10</v>
      </c>
    </row>
    <row r="4" spans="1:8" ht="16">
      <c r="A4" s="110" t="s">
        <v>11</v>
      </c>
      <c r="B4" s="30" t="s">
        <v>34</v>
      </c>
      <c r="C4" s="7"/>
      <c r="D4" s="8"/>
      <c r="E4" s="9" t="s">
        <v>35</v>
      </c>
      <c r="F4" s="31" t="s">
        <v>36</v>
      </c>
      <c r="G4" s="32"/>
      <c r="H4" s="33"/>
    </row>
    <row r="5" spans="1:8" ht="16">
      <c r="A5" s="108"/>
      <c r="B5" s="30" t="s">
        <v>38</v>
      </c>
      <c r="C5" s="7" t="s">
        <v>39</v>
      </c>
      <c r="D5" s="8"/>
      <c r="E5" s="9" t="s">
        <v>35</v>
      </c>
      <c r="F5" s="31" t="s">
        <v>36</v>
      </c>
      <c r="G5" s="32"/>
      <c r="H5" s="32"/>
    </row>
    <row r="6" spans="1:8" ht="16">
      <c r="A6" s="108"/>
      <c r="B6" s="34" t="s">
        <v>40</v>
      </c>
      <c r="C6" s="7" t="s">
        <v>41</v>
      </c>
      <c r="D6" s="8"/>
      <c r="E6" s="9" t="s">
        <v>35</v>
      </c>
      <c r="F6" s="35">
        <v>998</v>
      </c>
      <c r="G6" s="36"/>
      <c r="H6" s="32" t="s">
        <v>42</v>
      </c>
    </row>
    <row r="7" spans="1:8" ht="16">
      <c r="A7" s="108"/>
      <c r="B7" s="34" t="s">
        <v>43</v>
      </c>
      <c r="C7" s="17" t="s">
        <v>44</v>
      </c>
      <c r="D7" s="8"/>
      <c r="E7" s="9" t="s">
        <v>35</v>
      </c>
      <c r="F7" s="35">
        <v>5808</v>
      </c>
      <c r="G7" s="37"/>
      <c r="H7" s="32" t="s">
        <v>45</v>
      </c>
    </row>
    <row r="8" spans="1:8" ht="16">
      <c r="A8" s="108"/>
      <c r="B8" s="34" t="s">
        <v>46</v>
      </c>
      <c r="C8" s="7" t="s">
        <v>47</v>
      </c>
      <c r="D8" s="8"/>
      <c r="E8" s="9" t="s">
        <v>35</v>
      </c>
      <c r="F8" s="35">
        <v>136</v>
      </c>
      <c r="G8" s="36"/>
      <c r="H8" s="32" t="s">
        <v>48</v>
      </c>
    </row>
    <row r="9" spans="1:8" ht="16">
      <c r="A9" s="108"/>
      <c r="B9" s="34" t="s">
        <v>49</v>
      </c>
      <c r="C9" s="17" t="s">
        <v>50</v>
      </c>
      <c r="D9" s="8"/>
      <c r="E9" s="9" t="s">
        <v>35</v>
      </c>
      <c r="F9" s="38" t="s">
        <v>51</v>
      </c>
      <c r="G9" s="37"/>
      <c r="H9" s="8"/>
    </row>
    <row r="10" spans="1:8" ht="16">
      <c r="A10" s="108"/>
      <c r="B10" s="34" t="s">
        <v>52</v>
      </c>
      <c r="C10" s="7" t="s">
        <v>53</v>
      </c>
      <c r="D10" s="9" t="s">
        <v>54</v>
      </c>
      <c r="E10" s="9" t="s">
        <v>35</v>
      </c>
      <c r="F10" s="35">
        <v>209</v>
      </c>
      <c r="G10" s="37"/>
      <c r="H10" s="32" t="s">
        <v>55</v>
      </c>
    </row>
    <row r="11" spans="1:8" ht="16">
      <c r="A11" s="109"/>
      <c r="B11" s="34" t="s">
        <v>56</v>
      </c>
      <c r="C11" s="17" t="s">
        <v>57</v>
      </c>
      <c r="D11" s="8"/>
      <c r="E11" s="9" t="s">
        <v>35</v>
      </c>
      <c r="F11" s="38" t="s">
        <v>51</v>
      </c>
      <c r="G11" s="37"/>
      <c r="H11" s="32" t="s">
        <v>51</v>
      </c>
    </row>
    <row r="12" spans="1:8" ht="7.5" customHeight="1">
      <c r="A12" s="39"/>
      <c r="B12" s="40"/>
      <c r="C12" s="40"/>
      <c r="D12" s="40"/>
      <c r="E12" s="40"/>
      <c r="F12" s="40"/>
      <c r="G12" s="37"/>
      <c r="H12" s="41"/>
    </row>
    <row r="13" spans="1:8" ht="16">
      <c r="A13" s="110" t="s">
        <v>58</v>
      </c>
      <c r="B13" s="20" t="s">
        <v>59</v>
      </c>
      <c r="C13" s="21" t="s">
        <v>60</v>
      </c>
      <c r="D13" s="21" t="s">
        <v>61</v>
      </c>
      <c r="E13" s="21" t="s">
        <v>35</v>
      </c>
      <c r="F13" s="22" t="e">
        <f>#REF!*1.2</f>
        <v>#REF!</v>
      </c>
      <c r="G13" s="36">
        <v>1674</v>
      </c>
      <c r="H13" s="43" t="s">
        <v>62</v>
      </c>
    </row>
    <row r="14" spans="1:8" ht="16">
      <c r="A14" s="108"/>
      <c r="B14" s="20" t="s">
        <v>63</v>
      </c>
      <c r="C14" s="21" t="s">
        <v>60</v>
      </c>
      <c r="D14" s="44" t="s">
        <v>64</v>
      </c>
      <c r="E14" s="21" t="s">
        <v>35</v>
      </c>
      <c r="F14" s="22" t="e">
        <f>#REF!*1.2</f>
        <v>#REF!</v>
      </c>
      <c r="G14" s="36">
        <v>372</v>
      </c>
      <c r="H14" s="43" t="s">
        <v>65</v>
      </c>
    </row>
    <row r="15" spans="1:8" ht="16">
      <c r="A15" s="108"/>
      <c r="B15" s="45" t="s">
        <v>66</v>
      </c>
      <c r="C15" s="21" t="s">
        <v>67</v>
      </c>
      <c r="D15" s="21" t="s">
        <v>68</v>
      </c>
      <c r="E15" s="21" t="s">
        <v>35</v>
      </c>
      <c r="F15" s="46"/>
      <c r="G15" s="37"/>
      <c r="H15" s="43" t="s">
        <v>69</v>
      </c>
    </row>
    <row r="16" spans="1:8" ht="16">
      <c r="A16" s="108"/>
      <c r="B16" s="21" t="s">
        <v>70</v>
      </c>
      <c r="C16" s="21" t="s">
        <v>67</v>
      </c>
      <c r="D16" s="46"/>
      <c r="E16" s="21" t="s">
        <v>35</v>
      </c>
      <c r="F16" s="21">
        <v>731</v>
      </c>
      <c r="G16" s="36">
        <v>670</v>
      </c>
      <c r="H16" s="43" t="s">
        <v>71</v>
      </c>
    </row>
    <row r="17" spans="1:8" ht="16">
      <c r="A17" s="109"/>
      <c r="B17" s="21" t="s">
        <v>72</v>
      </c>
      <c r="C17" s="21" t="s">
        <v>73</v>
      </c>
      <c r="D17" s="46"/>
      <c r="E17" s="21" t="s">
        <v>35</v>
      </c>
      <c r="F17" s="46"/>
      <c r="G17" s="36">
        <v>1200</v>
      </c>
      <c r="H17" s="32" t="s">
        <v>74</v>
      </c>
    </row>
    <row r="18" spans="1:8" ht="8.25" customHeight="1">
      <c r="D18" s="2"/>
      <c r="E18" s="2"/>
      <c r="G18" s="37"/>
    </row>
    <row r="19" spans="1:8" ht="16">
      <c r="A19" s="47" t="s">
        <v>22</v>
      </c>
      <c r="B19" s="48" t="s">
        <v>75</v>
      </c>
      <c r="C19" s="21" t="s">
        <v>76</v>
      </c>
      <c r="D19" s="21" t="s">
        <v>77</v>
      </c>
      <c r="E19" s="21" t="s">
        <v>35</v>
      </c>
      <c r="F19" s="22">
        <v>58950</v>
      </c>
      <c r="G19" s="36">
        <v>59752</v>
      </c>
      <c r="H19" s="24"/>
    </row>
    <row r="21" spans="1:8" ht="16">
      <c r="G21" s="28" t="s">
        <v>31</v>
      </c>
    </row>
    <row r="23" spans="1:8" ht="16">
      <c r="B23" s="29"/>
    </row>
    <row r="24" spans="1:8" ht="16">
      <c r="B24" s="29"/>
    </row>
    <row r="26" spans="1:8" ht="16">
      <c r="B26" s="29"/>
    </row>
  </sheetData>
  <mergeCells count="2">
    <mergeCell ref="A4:A11"/>
    <mergeCell ref="A13:A17"/>
  </mergeCells>
  <phoneticPr fontId="36"/>
  <hyperlinks>
    <hyperlink ref="H6" r:id="rId1" xr:uid="{00000000-0004-0000-0100-000000000000}"/>
    <hyperlink ref="H7" r:id="rId2" xr:uid="{00000000-0004-0000-0100-000001000000}"/>
    <hyperlink ref="H8" r:id="rId3" xr:uid="{00000000-0004-0000-0100-000002000000}"/>
    <hyperlink ref="H10" r:id="rId4" xr:uid="{00000000-0004-0000-0100-000003000000}"/>
    <hyperlink ref="H13" r:id="rId5" xr:uid="{00000000-0004-0000-0100-000004000000}"/>
    <hyperlink ref="H14" r:id="rId6" xr:uid="{00000000-0004-0000-0100-000005000000}"/>
    <hyperlink ref="H15" r:id="rId7" xr:uid="{00000000-0004-0000-0100-000006000000}"/>
    <hyperlink ref="H16" r:id="rId8" xr:uid="{00000000-0004-0000-0100-000007000000}"/>
    <hyperlink ref="H17" r:id="rId9" xr:uid="{00000000-0004-0000-0100-000008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002"/>
  <sheetViews>
    <sheetView workbookViewId="0">
      <selection activeCell="C25" sqref="C25"/>
    </sheetView>
  </sheetViews>
  <sheetFormatPr baseColWidth="10" defaultColWidth="12.6640625" defaultRowHeight="15.75" customHeight="1"/>
  <cols>
    <col min="1" max="1" width="13.6640625" customWidth="1"/>
    <col min="2" max="2" width="44" customWidth="1"/>
    <col min="3" max="3" width="33.1640625" customWidth="1"/>
    <col min="4" max="4" width="15.1640625" customWidth="1"/>
    <col min="6" max="6" width="12.6640625" hidden="1"/>
    <col min="7" max="7" width="16.6640625" customWidth="1"/>
  </cols>
  <sheetData>
    <row r="1" spans="1:8" ht="18">
      <c r="A1" s="1" t="s">
        <v>78</v>
      </c>
      <c r="B1" s="49"/>
    </row>
    <row r="2" spans="1:8" ht="13">
      <c r="B2" s="50" t="s">
        <v>1</v>
      </c>
    </row>
    <row r="3" spans="1:8" ht="13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33</v>
      </c>
      <c r="G3" s="4" t="s">
        <v>7</v>
      </c>
      <c r="H3" s="4" t="s">
        <v>10</v>
      </c>
    </row>
    <row r="4" spans="1:8" ht="16">
      <c r="A4" s="111" t="s">
        <v>11</v>
      </c>
      <c r="B4" s="30" t="s">
        <v>79</v>
      </c>
      <c r="C4" s="7" t="s">
        <v>80</v>
      </c>
      <c r="D4" s="8"/>
      <c r="E4" s="9" t="s">
        <v>35</v>
      </c>
      <c r="F4" s="35"/>
      <c r="G4" s="33" t="s">
        <v>36</v>
      </c>
      <c r="H4" s="32"/>
    </row>
    <row r="5" spans="1:8" ht="16">
      <c r="A5" s="108"/>
      <c r="B5" s="30" t="s">
        <v>38</v>
      </c>
      <c r="C5" s="7" t="s">
        <v>39</v>
      </c>
      <c r="D5" s="8"/>
      <c r="E5" s="9" t="s">
        <v>35</v>
      </c>
      <c r="F5" s="35"/>
      <c r="G5" s="33" t="s">
        <v>36</v>
      </c>
      <c r="H5" s="32"/>
    </row>
    <row r="6" spans="1:8" ht="16">
      <c r="A6" s="108"/>
      <c r="B6" s="34" t="s">
        <v>81</v>
      </c>
      <c r="C6" s="17" t="s">
        <v>80</v>
      </c>
      <c r="D6" s="8"/>
      <c r="E6" s="9" t="s">
        <v>35</v>
      </c>
      <c r="F6" s="31">
        <v>17254</v>
      </c>
      <c r="G6" s="36">
        <v>15690</v>
      </c>
      <c r="H6" s="32" t="s">
        <v>82</v>
      </c>
    </row>
    <row r="7" spans="1:8" ht="16">
      <c r="A7" s="108"/>
      <c r="B7" s="34" t="s">
        <v>83</v>
      </c>
      <c r="C7" s="51"/>
      <c r="D7" s="8"/>
      <c r="E7" s="9" t="s">
        <v>35</v>
      </c>
      <c r="F7" s="52">
        <v>6034</v>
      </c>
      <c r="G7" s="36">
        <v>5490</v>
      </c>
      <c r="H7" s="32" t="s">
        <v>84</v>
      </c>
    </row>
    <row r="8" spans="1:8" ht="16">
      <c r="A8" s="108"/>
      <c r="B8" s="34" t="s">
        <v>40</v>
      </c>
      <c r="C8" s="17" t="s">
        <v>85</v>
      </c>
      <c r="D8" s="8"/>
      <c r="E8" s="9" t="s">
        <v>35</v>
      </c>
      <c r="F8" s="35">
        <v>998</v>
      </c>
      <c r="G8" s="36">
        <v>910</v>
      </c>
      <c r="H8" s="32" t="s">
        <v>42</v>
      </c>
    </row>
    <row r="9" spans="1:8" ht="16">
      <c r="A9" s="108"/>
      <c r="B9" s="34" t="s">
        <v>86</v>
      </c>
      <c r="C9" s="17" t="s">
        <v>87</v>
      </c>
      <c r="D9" s="8"/>
      <c r="E9" s="9" t="s">
        <v>35</v>
      </c>
      <c r="F9" s="35">
        <v>2300</v>
      </c>
      <c r="G9" s="36">
        <v>2090</v>
      </c>
      <c r="H9" s="32" t="s">
        <v>88</v>
      </c>
    </row>
    <row r="10" spans="1:8" ht="16">
      <c r="A10" s="108"/>
      <c r="B10" s="34" t="s">
        <v>89</v>
      </c>
      <c r="C10" s="17" t="s">
        <v>90</v>
      </c>
      <c r="D10" s="8"/>
      <c r="E10" s="9" t="s">
        <v>35</v>
      </c>
      <c r="F10" s="35">
        <v>242</v>
      </c>
      <c r="G10" s="37">
        <f t="shared" ref="G10:G11" si="0">(F10/1.1)</f>
        <v>219.99999999999997</v>
      </c>
      <c r="H10" s="32" t="s">
        <v>91</v>
      </c>
    </row>
    <row r="11" spans="1:8" ht="16">
      <c r="A11" s="108"/>
      <c r="B11" s="34" t="s">
        <v>43</v>
      </c>
      <c r="C11" s="17" t="s">
        <v>44</v>
      </c>
      <c r="D11" s="8"/>
      <c r="E11" s="9" t="s">
        <v>35</v>
      </c>
      <c r="F11" s="35">
        <v>5808</v>
      </c>
      <c r="G11" s="37">
        <f t="shared" si="0"/>
        <v>5280</v>
      </c>
      <c r="H11" s="32" t="s">
        <v>45</v>
      </c>
    </row>
    <row r="12" spans="1:8" ht="16">
      <c r="A12" s="108"/>
      <c r="B12" s="34" t="s">
        <v>46</v>
      </c>
      <c r="C12" s="7" t="s">
        <v>47</v>
      </c>
      <c r="D12" s="8"/>
      <c r="E12" s="9" t="s">
        <v>35</v>
      </c>
      <c r="F12" s="35">
        <v>136</v>
      </c>
      <c r="G12" s="36">
        <v>120</v>
      </c>
      <c r="H12" s="32" t="s">
        <v>48</v>
      </c>
    </row>
    <row r="13" spans="1:8" ht="16">
      <c r="A13" s="108"/>
      <c r="B13" s="34" t="s">
        <v>49</v>
      </c>
      <c r="C13" s="17" t="s">
        <v>50</v>
      </c>
      <c r="D13" s="8"/>
      <c r="E13" s="9" t="s">
        <v>35</v>
      </c>
      <c r="F13" s="38" t="s">
        <v>51</v>
      </c>
      <c r="G13" s="4" t="s">
        <v>37</v>
      </c>
      <c r="H13" s="8"/>
    </row>
    <row r="14" spans="1:8" ht="16">
      <c r="A14" s="108"/>
      <c r="B14" s="34" t="s">
        <v>52</v>
      </c>
      <c r="C14" s="7" t="s">
        <v>92</v>
      </c>
      <c r="D14" s="8"/>
      <c r="E14" s="9" t="s">
        <v>35</v>
      </c>
      <c r="F14" s="35">
        <v>209</v>
      </c>
      <c r="G14" s="37">
        <f>(F14/1.1)</f>
        <v>189.99999999999997</v>
      </c>
      <c r="H14" s="32" t="s">
        <v>55</v>
      </c>
    </row>
    <row r="15" spans="1:8" ht="16">
      <c r="A15" s="108"/>
      <c r="B15" s="34" t="s">
        <v>56</v>
      </c>
      <c r="C15" s="17" t="s">
        <v>57</v>
      </c>
      <c r="D15" s="8"/>
      <c r="E15" s="9" t="s">
        <v>35</v>
      </c>
      <c r="F15" s="38" t="s">
        <v>51</v>
      </c>
      <c r="G15" s="4" t="s">
        <v>37</v>
      </c>
      <c r="H15" s="32" t="s">
        <v>51</v>
      </c>
    </row>
    <row r="16" spans="1:8" ht="16">
      <c r="A16" s="108"/>
      <c r="B16" s="53" t="s">
        <v>93</v>
      </c>
      <c r="C16" s="17" t="s">
        <v>94</v>
      </c>
      <c r="D16" s="51"/>
      <c r="E16" s="54" t="s">
        <v>35</v>
      </c>
      <c r="F16" s="35">
        <v>8060</v>
      </c>
      <c r="G16" s="36">
        <v>7330</v>
      </c>
      <c r="H16" s="32" t="s">
        <v>95</v>
      </c>
    </row>
    <row r="17" spans="1:8" ht="16">
      <c r="A17" s="109"/>
      <c r="B17" s="55" t="s">
        <v>96</v>
      </c>
      <c r="C17" s="17" t="s">
        <v>97</v>
      </c>
      <c r="D17" s="8"/>
      <c r="E17" s="9" t="s">
        <v>35</v>
      </c>
      <c r="F17" s="24"/>
      <c r="G17" s="4" t="s">
        <v>36</v>
      </c>
      <c r="H17" s="32" t="s">
        <v>98</v>
      </c>
    </row>
    <row r="18" spans="1:8" ht="9" customHeight="1">
      <c r="A18" s="56"/>
      <c r="B18" s="57"/>
      <c r="C18" s="57"/>
      <c r="D18" s="57"/>
      <c r="E18" s="57"/>
      <c r="F18" s="57"/>
      <c r="G18" s="37"/>
      <c r="H18" s="57"/>
    </row>
    <row r="19" spans="1:8" ht="16">
      <c r="A19" s="112" t="s">
        <v>58</v>
      </c>
      <c r="B19" s="34" t="s">
        <v>99</v>
      </c>
      <c r="C19" s="17" t="s">
        <v>100</v>
      </c>
      <c r="D19" s="51"/>
      <c r="E19" s="54" t="s">
        <v>35</v>
      </c>
      <c r="F19" s="59">
        <v>1066</v>
      </c>
      <c r="G19" s="36">
        <v>970</v>
      </c>
      <c r="H19" s="32" t="s">
        <v>101</v>
      </c>
    </row>
    <row r="20" spans="1:8" ht="16">
      <c r="A20" s="113"/>
      <c r="B20" s="34" t="s">
        <v>102</v>
      </c>
      <c r="C20" s="17" t="s">
        <v>103</v>
      </c>
      <c r="D20" s="51"/>
      <c r="E20" s="54" t="s">
        <v>35</v>
      </c>
      <c r="F20" s="59">
        <v>1320</v>
      </c>
      <c r="G20" s="37">
        <f>(F20/1.1)</f>
        <v>1200</v>
      </c>
      <c r="H20" s="32" t="s">
        <v>104</v>
      </c>
    </row>
    <row r="21" spans="1:8" ht="16">
      <c r="A21" s="113"/>
      <c r="B21" s="34" t="s">
        <v>70</v>
      </c>
      <c r="C21" s="60" t="s">
        <v>105</v>
      </c>
      <c r="D21" s="51"/>
      <c r="E21" s="61" t="s">
        <v>35</v>
      </c>
      <c r="F21" s="59">
        <v>731</v>
      </c>
      <c r="G21" s="36">
        <v>670</v>
      </c>
      <c r="H21" s="32" t="s">
        <v>71</v>
      </c>
    </row>
    <row r="22" spans="1:8" ht="16">
      <c r="A22" s="113"/>
      <c r="B22" s="34" t="s">
        <v>106</v>
      </c>
      <c r="C22" s="60" t="s">
        <v>107</v>
      </c>
      <c r="D22" s="51"/>
      <c r="E22" s="61" t="s">
        <v>35</v>
      </c>
      <c r="F22" s="59">
        <v>668</v>
      </c>
      <c r="G22" s="36">
        <v>610</v>
      </c>
      <c r="H22" s="51" t="s">
        <v>108</v>
      </c>
    </row>
    <row r="23" spans="1:8" ht="16">
      <c r="A23" s="113"/>
      <c r="B23" s="62" t="s">
        <v>109</v>
      </c>
      <c r="C23" s="60" t="s">
        <v>107</v>
      </c>
      <c r="D23" s="51"/>
      <c r="E23" s="61" t="s">
        <v>35</v>
      </c>
      <c r="F23" s="59">
        <v>314</v>
      </c>
      <c r="G23" s="36">
        <v>290</v>
      </c>
      <c r="H23" s="8"/>
    </row>
    <row r="24" spans="1:8" ht="16">
      <c r="A24" s="113"/>
      <c r="B24" s="34" t="s">
        <v>110</v>
      </c>
      <c r="C24" s="60" t="s">
        <v>107</v>
      </c>
      <c r="D24" s="51"/>
      <c r="E24" s="61" t="s">
        <v>35</v>
      </c>
      <c r="F24" s="59">
        <v>880</v>
      </c>
      <c r="G24" s="37">
        <f t="shared" ref="G24:G45" si="1">(F24/1.1)</f>
        <v>799.99999999999989</v>
      </c>
      <c r="H24" s="32" t="s">
        <v>111</v>
      </c>
    </row>
    <row r="25" spans="1:8" ht="16">
      <c r="A25" s="113"/>
      <c r="B25" s="34" t="s">
        <v>112</v>
      </c>
      <c r="C25" s="60" t="s">
        <v>107</v>
      </c>
      <c r="D25" s="51"/>
      <c r="E25" s="61" t="s">
        <v>35</v>
      </c>
      <c r="F25" s="59">
        <v>440</v>
      </c>
      <c r="G25" s="37">
        <f t="shared" si="1"/>
        <v>399.99999999999994</v>
      </c>
      <c r="H25" s="32" t="s">
        <v>113</v>
      </c>
    </row>
    <row r="26" spans="1:8" ht="16">
      <c r="A26" s="113"/>
      <c r="B26" s="34" t="s">
        <v>114</v>
      </c>
      <c r="C26" s="60" t="s">
        <v>115</v>
      </c>
      <c r="D26" s="51"/>
      <c r="E26" s="61" t="s">
        <v>35</v>
      </c>
      <c r="F26" s="59">
        <v>100</v>
      </c>
      <c r="G26" s="37">
        <f t="shared" si="1"/>
        <v>90.909090909090907</v>
      </c>
      <c r="H26" s="51" t="s">
        <v>116</v>
      </c>
    </row>
    <row r="27" spans="1:8" ht="16">
      <c r="A27" s="113"/>
      <c r="B27" s="34" t="s">
        <v>72</v>
      </c>
      <c r="C27" s="60" t="s">
        <v>117</v>
      </c>
      <c r="D27" s="51"/>
      <c r="E27" s="61" t="s">
        <v>35</v>
      </c>
      <c r="F27" s="59">
        <v>325</v>
      </c>
      <c r="G27" s="37">
        <f t="shared" si="1"/>
        <v>295.45454545454544</v>
      </c>
      <c r="H27" s="32" t="s">
        <v>74</v>
      </c>
    </row>
    <row r="28" spans="1:8" ht="16">
      <c r="A28" s="113"/>
      <c r="B28" s="34" t="s">
        <v>118</v>
      </c>
      <c r="C28" s="60" t="s">
        <v>119</v>
      </c>
      <c r="D28" s="51"/>
      <c r="E28" s="61" t="s">
        <v>35</v>
      </c>
      <c r="F28" s="59">
        <v>3080</v>
      </c>
      <c r="G28" s="37">
        <f t="shared" si="1"/>
        <v>2800</v>
      </c>
      <c r="H28" s="32" t="s">
        <v>120</v>
      </c>
    </row>
    <row r="29" spans="1:8" ht="16">
      <c r="A29" s="113"/>
      <c r="B29" s="34" t="s">
        <v>121</v>
      </c>
      <c r="C29" s="60" t="s">
        <v>115</v>
      </c>
      <c r="D29" s="51"/>
      <c r="E29" s="61" t="s">
        <v>35</v>
      </c>
      <c r="F29" s="59">
        <v>530</v>
      </c>
      <c r="G29" s="37">
        <f t="shared" si="1"/>
        <v>481.81818181818176</v>
      </c>
      <c r="H29" s="32" t="s">
        <v>122</v>
      </c>
    </row>
    <row r="30" spans="1:8" ht="16">
      <c r="A30" s="113"/>
      <c r="B30" s="34" t="s">
        <v>123</v>
      </c>
      <c r="C30" s="60" t="s">
        <v>44</v>
      </c>
      <c r="D30" s="51"/>
      <c r="E30" s="61" t="s">
        <v>35</v>
      </c>
      <c r="F30" s="59">
        <v>184</v>
      </c>
      <c r="G30" s="37">
        <f t="shared" si="1"/>
        <v>167.27272727272725</v>
      </c>
      <c r="H30" s="32" t="s">
        <v>124</v>
      </c>
    </row>
    <row r="31" spans="1:8" ht="16">
      <c r="A31" s="113"/>
      <c r="B31" s="34" t="s">
        <v>125</v>
      </c>
      <c r="C31" s="60" t="s">
        <v>115</v>
      </c>
      <c r="D31" s="51"/>
      <c r="E31" s="61" t="s">
        <v>35</v>
      </c>
      <c r="F31" s="59">
        <v>599</v>
      </c>
      <c r="G31" s="37">
        <f t="shared" si="1"/>
        <v>544.5454545454545</v>
      </c>
      <c r="H31" s="32" t="s">
        <v>126</v>
      </c>
    </row>
    <row r="32" spans="1:8" ht="16">
      <c r="A32" s="113"/>
      <c r="B32" s="34" t="s">
        <v>127</v>
      </c>
      <c r="C32" s="60" t="s">
        <v>128</v>
      </c>
      <c r="D32" s="51"/>
      <c r="E32" s="61" t="s">
        <v>35</v>
      </c>
      <c r="F32" s="59">
        <v>100</v>
      </c>
      <c r="G32" s="37">
        <f t="shared" si="1"/>
        <v>90.909090909090907</v>
      </c>
      <c r="H32" s="51" t="s">
        <v>116</v>
      </c>
    </row>
    <row r="33" spans="1:8" ht="16">
      <c r="A33" s="113"/>
      <c r="B33" s="34" t="s">
        <v>129</v>
      </c>
      <c r="C33" s="60" t="s">
        <v>130</v>
      </c>
      <c r="D33" s="51"/>
      <c r="E33" s="61" t="s">
        <v>35</v>
      </c>
      <c r="F33" s="59">
        <v>524</v>
      </c>
      <c r="G33" s="37">
        <f t="shared" si="1"/>
        <v>476.36363636363632</v>
      </c>
      <c r="H33" s="63" t="s">
        <v>131</v>
      </c>
    </row>
    <row r="34" spans="1:8" ht="16">
      <c r="A34" s="113"/>
      <c r="B34" s="62" t="s">
        <v>132</v>
      </c>
      <c r="C34" s="60" t="s">
        <v>130</v>
      </c>
      <c r="D34" s="51"/>
      <c r="E34" s="61" t="s">
        <v>35</v>
      </c>
      <c r="F34" s="59">
        <v>1031</v>
      </c>
      <c r="G34" s="37">
        <f t="shared" si="1"/>
        <v>937.27272727272725</v>
      </c>
      <c r="H34" s="32" t="s">
        <v>51</v>
      </c>
    </row>
    <row r="35" spans="1:8" ht="16">
      <c r="A35" s="113"/>
      <c r="B35" s="34" t="s">
        <v>133</v>
      </c>
      <c r="C35" s="17" t="s">
        <v>134</v>
      </c>
      <c r="D35" s="51"/>
      <c r="E35" s="54" t="s">
        <v>35</v>
      </c>
      <c r="F35" s="59">
        <v>1172</v>
      </c>
      <c r="G35" s="37">
        <f t="shared" si="1"/>
        <v>1065.4545454545453</v>
      </c>
      <c r="H35" s="32" t="s">
        <v>135</v>
      </c>
    </row>
    <row r="36" spans="1:8" ht="16">
      <c r="A36" s="113"/>
      <c r="B36" s="62" t="s">
        <v>136</v>
      </c>
      <c r="C36" s="17" t="s">
        <v>134</v>
      </c>
      <c r="D36" s="51"/>
      <c r="E36" s="54" t="s">
        <v>35</v>
      </c>
      <c r="F36" s="59">
        <v>281</v>
      </c>
      <c r="G36" s="37">
        <f t="shared" si="1"/>
        <v>255.45454545454544</v>
      </c>
      <c r="H36" s="51" t="s">
        <v>51</v>
      </c>
    </row>
    <row r="37" spans="1:8" ht="16">
      <c r="A37" s="113"/>
      <c r="B37" s="34" t="s">
        <v>137</v>
      </c>
      <c r="C37" s="17" t="s">
        <v>138</v>
      </c>
      <c r="D37" s="51"/>
      <c r="E37" s="54" t="s">
        <v>35</v>
      </c>
      <c r="F37" s="59">
        <v>1199</v>
      </c>
      <c r="G37" s="37">
        <f t="shared" si="1"/>
        <v>1090</v>
      </c>
      <c r="H37" s="32" t="s">
        <v>139</v>
      </c>
    </row>
    <row r="38" spans="1:8" ht="16">
      <c r="A38" s="113"/>
      <c r="B38" s="62" t="s">
        <v>140</v>
      </c>
      <c r="C38" s="17" t="s">
        <v>138</v>
      </c>
      <c r="D38" s="51"/>
      <c r="E38" s="54" t="s">
        <v>35</v>
      </c>
      <c r="F38" s="59">
        <v>500</v>
      </c>
      <c r="G38" s="37">
        <f t="shared" si="1"/>
        <v>454.5454545454545</v>
      </c>
      <c r="H38" s="51" t="s">
        <v>51</v>
      </c>
    </row>
    <row r="39" spans="1:8" ht="16">
      <c r="A39" s="113"/>
      <c r="B39" s="30" t="s">
        <v>141</v>
      </c>
      <c r="C39" s="17" t="s">
        <v>142</v>
      </c>
      <c r="D39" s="51"/>
      <c r="E39" s="54" t="s">
        <v>35</v>
      </c>
      <c r="F39" s="64">
        <v>299</v>
      </c>
      <c r="G39" s="37">
        <f t="shared" si="1"/>
        <v>271.81818181818181</v>
      </c>
      <c r="H39" s="65" t="s">
        <v>143</v>
      </c>
    </row>
    <row r="40" spans="1:8" ht="16">
      <c r="A40" s="113"/>
      <c r="B40" s="30" t="s">
        <v>144</v>
      </c>
      <c r="C40" s="7" t="s">
        <v>44</v>
      </c>
      <c r="D40" s="51"/>
      <c r="E40" s="54" t="s">
        <v>35</v>
      </c>
      <c r="F40" s="64" t="e">
        <f>#REF! *1.2</f>
        <v>#REF!</v>
      </c>
      <c r="G40" s="37" t="e">
        <f t="shared" si="1"/>
        <v>#REF!</v>
      </c>
      <c r="H40" s="65" t="s">
        <v>145</v>
      </c>
    </row>
    <row r="41" spans="1:8" ht="16">
      <c r="A41" s="113"/>
      <c r="B41" s="34" t="s">
        <v>146</v>
      </c>
      <c r="C41" s="17" t="s">
        <v>147</v>
      </c>
      <c r="D41" s="51"/>
      <c r="E41" s="54" t="s">
        <v>35</v>
      </c>
      <c r="F41" s="59">
        <v>2360</v>
      </c>
      <c r="G41" s="37">
        <f t="shared" si="1"/>
        <v>2145.4545454545455</v>
      </c>
      <c r="H41" s="32" t="s">
        <v>148</v>
      </c>
    </row>
    <row r="42" spans="1:8" ht="16">
      <c r="A42" s="113"/>
      <c r="B42" s="34" t="s">
        <v>149</v>
      </c>
      <c r="C42" s="17" t="s">
        <v>150</v>
      </c>
      <c r="D42" s="66" t="s">
        <v>151</v>
      </c>
      <c r="E42" s="54" t="s">
        <v>35</v>
      </c>
      <c r="F42" s="64">
        <v>708</v>
      </c>
      <c r="G42" s="37">
        <f t="shared" si="1"/>
        <v>643.63636363636363</v>
      </c>
      <c r="H42" s="65" t="s">
        <v>152</v>
      </c>
    </row>
    <row r="43" spans="1:8" ht="16">
      <c r="A43" s="113"/>
      <c r="B43" s="34" t="s">
        <v>153</v>
      </c>
      <c r="C43" s="51" t="s">
        <v>154</v>
      </c>
      <c r="D43" s="51"/>
      <c r="E43" s="54" t="s">
        <v>35</v>
      </c>
      <c r="F43" s="59">
        <v>110</v>
      </c>
      <c r="G43" s="37">
        <f t="shared" si="1"/>
        <v>99.999999999999986</v>
      </c>
      <c r="H43" s="32" t="s">
        <v>155</v>
      </c>
    </row>
    <row r="44" spans="1:8" ht="16">
      <c r="A44" s="113"/>
      <c r="B44" s="34" t="s">
        <v>156</v>
      </c>
      <c r="C44" s="17" t="s">
        <v>157</v>
      </c>
      <c r="D44" s="51"/>
      <c r="E44" s="54" t="s">
        <v>35</v>
      </c>
      <c r="F44" s="64">
        <v>320</v>
      </c>
      <c r="G44" s="37">
        <f t="shared" si="1"/>
        <v>290.90909090909088</v>
      </c>
      <c r="H44" s="33" t="s">
        <v>158</v>
      </c>
    </row>
    <row r="45" spans="1:8" ht="16">
      <c r="A45" s="113"/>
      <c r="B45" s="34" t="s">
        <v>159</v>
      </c>
      <c r="C45" s="7" t="s">
        <v>160</v>
      </c>
      <c r="D45" s="51"/>
      <c r="E45" s="54" t="s">
        <v>35</v>
      </c>
      <c r="F45" s="59">
        <v>570</v>
      </c>
      <c r="G45" s="37">
        <f t="shared" si="1"/>
        <v>518.18181818181813</v>
      </c>
      <c r="H45" s="32" t="s">
        <v>161</v>
      </c>
    </row>
    <row r="46" spans="1:8" ht="6.75" customHeight="1">
      <c r="A46" s="56"/>
      <c r="B46" s="57"/>
      <c r="C46" s="57"/>
      <c r="D46" s="57"/>
      <c r="E46" s="57"/>
      <c r="F46" s="57"/>
      <c r="G46" s="37"/>
      <c r="H46" s="58"/>
    </row>
    <row r="47" spans="1:8" ht="16">
      <c r="A47" s="110" t="s">
        <v>22</v>
      </c>
      <c r="B47" s="30" t="s">
        <v>162</v>
      </c>
      <c r="C47" s="7" t="s">
        <v>163</v>
      </c>
      <c r="D47" s="21" t="s">
        <v>164</v>
      </c>
      <c r="E47" s="21" t="s">
        <v>35</v>
      </c>
      <c r="F47" s="67">
        <v>1632</v>
      </c>
      <c r="G47" s="37">
        <f>(F47/1.1)</f>
        <v>1483.6363636363635</v>
      </c>
    </row>
    <row r="48" spans="1:8" ht="20">
      <c r="A48" s="108"/>
      <c r="B48" s="68" t="s">
        <v>165</v>
      </c>
      <c r="C48" s="54" t="s">
        <v>166</v>
      </c>
      <c r="D48" s="21" t="s">
        <v>167</v>
      </c>
      <c r="E48" s="21" t="s">
        <v>35</v>
      </c>
      <c r="F48" s="21">
        <v>12000</v>
      </c>
      <c r="G48" s="36">
        <v>11750</v>
      </c>
      <c r="H48" s="69" t="s">
        <v>168</v>
      </c>
    </row>
    <row r="49" spans="1:8" ht="20">
      <c r="A49" s="108"/>
      <c r="B49" s="68" t="s">
        <v>169</v>
      </c>
      <c r="C49" s="54" t="s">
        <v>170</v>
      </c>
      <c r="D49" s="21" t="s">
        <v>171</v>
      </c>
      <c r="E49" s="21" t="s">
        <v>35</v>
      </c>
      <c r="F49" s="21">
        <v>8800</v>
      </c>
      <c r="G49" s="37">
        <v>8600</v>
      </c>
      <c r="H49" s="69" t="s">
        <v>168</v>
      </c>
    </row>
    <row r="50" spans="1:8" ht="20">
      <c r="A50" s="108"/>
      <c r="B50" s="20" t="s">
        <v>172</v>
      </c>
      <c r="C50" s="54" t="s">
        <v>173</v>
      </c>
      <c r="D50" s="21" t="s">
        <v>174</v>
      </c>
      <c r="E50" s="21" t="s">
        <v>29</v>
      </c>
      <c r="F50" s="22">
        <v>2706</v>
      </c>
      <c r="G50" s="36">
        <v>2633</v>
      </c>
      <c r="H50" s="70"/>
    </row>
    <row r="51" spans="1:8" ht="20">
      <c r="A51" s="109"/>
      <c r="B51" s="20" t="s">
        <v>175</v>
      </c>
      <c r="C51" s="54" t="s">
        <v>173</v>
      </c>
      <c r="D51" s="21" t="s">
        <v>176</v>
      </c>
      <c r="E51" s="21" t="s">
        <v>29</v>
      </c>
      <c r="F51" s="22">
        <v>7088</v>
      </c>
      <c r="G51" s="36">
        <v>6797</v>
      </c>
      <c r="H51" s="70"/>
    </row>
    <row r="52" spans="1:8" ht="9.75" customHeight="1">
      <c r="A52" s="113"/>
      <c r="B52" s="113"/>
      <c r="C52" s="113"/>
      <c r="D52" s="113"/>
      <c r="E52" s="113"/>
      <c r="F52" s="113"/>
      <c r="G52" s="113"/>
      <c r="H52" s="113"/>
    </row>
    <row r="53" spans="1:8" ht="16">
      <c r="A53" s="114" t="s">
        <v>177</v>
      </c>
      <c r="B53" s="71" t="s">
        <v>178</v>
      </c>
    </row>
    <row r="54" spans="1:8" ht="16">
      <c r="A54" s="108"/>
      <c r="B54" s="71" t="s">
        <v>179</v>
      </c>
    </row>
    <row r="55" spans="1:8" ht="16">
      <c r="A55" s="108"/>
      <c r="B55" s="71" t="s">
        <v>180</v>
      </c>
    </row>
    <row r="56" spans="1:8" ht="16">
      <c r="A56" s="108"/>
      <c r="B56" s="71" t="s">
        <v>181</v>
      </c>
    </row>
    <row r="57" spans="1:8" ht="16">
      <c r="A57" s="108"/>
      <c r="B57" s="71" t="s">
        <v>182</v>
      </c>
    </row>
    <row r="58" spans="1:8" ht="16">
      <c r="A58" s="109"/>
      <c r="B58" s="71" t="s">
        <v>183</v>
      </c>
    </row>
    <row r="59" spans="1:8" ht="13">
      <c r="B59" s="49"/>
    </row>
    <row r="60" spans="1:8" ht="13">
      <c r="B60" s="49"/>
    </row>
    <row r="61" spans="1:8" ht="16">
      <c r="B61" s="49"/>
      <c r="F61" s="28" t="s">
        <v>31</v>
      </c>
    </row>
    <row r="62" spans="1:8" ht="13">
      <c r="B62" s="49"/>
    </row>
    <row r="63" spans="1:8" ht="13">
      <c r="B63" s="49"/>
    </row>
    <row r="64" spans="1:8" ht="13">
      <c r="B64" s="49"/>
    </row>
    <row r="65" spans="2:2" ht="13">
      <c r="B65" s="49"/>
    </row>
    <row r="66" spans="2:2" ht="13">
      <c r="B66" s="49"/>
    </row>
    <row r="67" spans="2:2" ht="13">
      <c r="B67" s="49"/>
    </row>
    <row r="68" spans="2:2" ht="13">
      <c r="B68" s="49"/>
    </row>
    <row r="69" spans="2:2" ht="13">
      <c r="B69" s="49"/>
    </row>
    <row r="70" spans="2:2" ht="13">
      <c r="B70" s="49"/>
    </row>
    <row r="71" spans="2:2" ht="13">
      <c r="B71" s="49"/>
    </row>
    <row r="72" spans="2:2" ht="13">
      <c r="B72" s="49"/>
    </row>
    <row r="73" spans="2:2" ht="13">
      <c r="B73" s="49"/>
    </row>
    <row r="74" spans="2:2" ht="13">
      <c r="B74" s="49"/>
    </row>
    <row r="75" spans="2:2" ht="13">
      <c r="B75" s="49"/>
    </row>
    <row r="76" spans="2:2" ht="13">
      <c r="B76" s="49"/>
    </row>
    <row r="77" spans="2:2" ht="13">
      <c r="B77" s="49"/>
    </row>
    <row r="78" spans="2:2" ht="13">
      <c r="B78" s="49"/>
    </row>
    <row r="79" spans="2:2" ht="13">
      <c r="B79" s="49"/>
    </row>
    <row r="80" spans="2:2" ht="13">
      <c r="B80" s="49"/>
    </row>
    <row r="81" spans="2:2" ht="13">
      <c r="B81" s="49"/>
    </row>
    <row r="82" spans="2:2" ht="13">
      <c r="B82" s="49"/>
    </row>
    <row r="83" spans="2:2" ht="13">
      <c r="B83" s="49"/>
    </row>
    <row r="84" spans="2:2" ht="13">
      <c r="B84" s="49"/>
    </row>
    <row r="85" spans="2:2" ht="13">
      <c r="B85" s="49"/>
    </row>
    <row r="86" spans="2:2" ht="13">
      <c r="B86" s="49"/>
    </row>
    <row r="87" spans="2:2" ht="13">
      <c r="B87" s="49"/>
    </row>
    <row r="88" spans="2:2" ht="13">
      <c r="B88" s="49"/>
    </row>
    <row r="89" spans="2:2" ht="13">
      <c r="B89" s="49"/>
    </row>
    <row r="90" spans="2:2" ht="13">
      <c r="B90" s="49"/>
    </row>
    <row r="91" spans="2:2" ht="13">
      <c r="B91" s="49"/>
    </row>
    <row r="92" spans="2:2" ht="13">
      <c r="B92" s="49"/>
    </row>
    <row r="93" spans="2:2" ht="13">
      <c r="B93" s="49"/>
    </row>
    <row r="94" spans="2:2" ht="13">
      <c r="B94" s="49"/>
    </row>
    <row r="95" spans="2:2" ht="13">
      <c r="B95" s="49"/>
    </row>
    <row r="96" spans="2:2" ht="13">
      <c r="B96" s="49"/>
    </row>
    <row r="97" spans="2:2" ht="13">
      <c r="B97" s="49"/>
    </row>
    <row r="98" spans="2:2" ht="13">
      <c r="B98" s="49"/>
    </row>
    <row r="99" spans="2:2" ht="13">
      <c r="B99" s="49"/>
    </row>
    <row r="100" spans="2:2" ht="13">
      <c r="B100" s="49"/>
    </row>
    <row r="101" spans="2:2" ht="13">
      <c r="B101" s="49"/>
    </row>
    <row r="102" spans="2:2" ht="13">
      <c r="B102" s="49"/>
    </row>
    <row r="103" spans="2:2" ht="13">
      <c r="B103" s="49"/>
    </row>
    <row r="104" spans="2:2" ht="13">
      <c r="B104" s="49"/>
    </row>
    <row r="105" spans="2:2" ht="13">
      <c r="B105" s="49"/>
    </row>
    <row r="106" spans="2:2" ht="13">
      <c r="B106" s="49"/>
    </row>
    <row r="107" spans="2:2" ht="13">
      <c r="B107" s="49"/>
    </row>
    <row r="108" spans="2:2" ht="13">
      <c r="B108" s="49"/>
    </row>
    <row r="109" spans="2:2" ht="13">
      <c r="B109" s="49"/>
    </row>
    <row r="110" spans="2:2" ht="13">
      <c r="B110" s="49"/>
    </row>
    <row r="111" spans="2:2" ht="13">
      <c r="B111" s="49"/>
    </row>
    <row r="112" spans="2:2" ht="13">
      <c r="B112" s="49"/>
    </row>
    <row r="113" spans="2:2" ht="13">
      <c r="B113" s="49"/>
    </row>
    <row r="114" spans="2:2" ht="13">
      <c r="B114" s="49"/>
    </row>
    <row r="115" spans="2:2" ht="13">
      <c r="B115" s="49"/>
    </row>
    <row r="116" spans="2:2" ht="13">
      <c r="B116" s="49"/>
    </row>
    <row r="117" spans="2:2" ht="13">
      <c r="B117" s="49"/>
    </row>
    <row r="118" spans="2:2" ht="13">
      <c r="B118" s="49"/>
    </row>
    <row r="119" spans="2:2" ht="13">
      <c r="B119" s="49"/>
    </row>
    <row r="120" spans="2:2" ht="13">
      <c r="B120" s="49"/>
    </row>
    <row r="121" spans="2:2" ht="13">
      <c r="B121" s="49"/>
    </row>
    <row r="122" spans="2:2" ht="13">
      <c r="B122" s="49"/>
    </row>
    <row r="123" spans="2:2" ht="13">
      <c r="B123" s="49"/>
    </row>
    <row r="124" spans="2:2" ht="13">
      <c r="B124" s="49"/>
    </row>
    <row r="125" spans="2:2" ht="13">
      <c r="B125" s="49"/>
    </row>
    <row r="126" spans="2:2" ht="13">
      <c r="B126" s="49"/>
    </row>
    <row r="127" spans="2:2" ht="13">
      <c r="B127" s="49"/>
    </row>
    <row r="128" spans="2:2" ht="13">
      <c r="B128" s="49"/>
    </row>
    <row r="129" spans="2:2" ht="13">
      <c r="B129" s="49"/>
    </row>
    <row r="130" spans="2:2" ht="13">
      <c r="B130" s="49"/>
    </row>
    <row r="131" spans="2:2" ht="13">
      <c r="B131" s="49"/>
    </row>
    <row r="132" spans="2:2" ht="13">
      <c r="B132" s="49"/>
    </row>
    <row r="133" spans="2:2" ht="13">
      <c r="B133" s="49"/>
    </row>
    <row r="134" spans="2:2" ht="13">
      <c r="B134" s="49"/>
    </row>
    <row r="135" spans="2:2" ht="13">
      <c r="B135" s="49"/>
    </row>
    <row r="136" spans="2:2" ht="13">
      <c r="B136" s="49"/>
    </row>
    <row r="137" spans="2:2" ht="13">
      <c r="B137" s="49"/>
    </row>
    <row r="138" spans="2:2" ht="13">
      <c r="B138" s="49"/>
    </row>
    <row r="139" spans="2:2" ht="13">
      <c r="B139" s="49"/>
    </row>
    <row r="140" spans="2:2" ht="13">
      <c r="B140" s="49"/>
    </row>
    <row r="141" spans="2:2" ht="13">
      <c r="B141" s="49"/>
    </row>
    <row r="142" spans="2:2" ht="13">
      <c r="B142" s="49"/>
    </row>
    <row r="143" spans="2:2" ht="13">
      <c r="B143" s="49"/>
    </row>
    <row r="144" spans="2:2" ht="13">
      <c r="B144" s="49"/>
    </row>
    <row r="145" spans="2:2" ht="13">
      <c r="B145" s="49"/>
    </row>
    <row r="146" spans="2:2" ht="13">
      <c r="B146" s="49"/>
    </row>
    <row r="147" spans="2:2" ht="13">
      <c r="B147" s="49"/>
    </row>
    <row r="148" spans="2:2" ht="13">
      <c r="B148" s="49"/>
    </row>
    <row r="149" spans="2:2" ht="13">
      <c r="B149" s="49"/>
    </row>
    <row r="150" spans="2:2" ht="13">
      <c r="B150" s="49"/>
    </row>
    <row r="151" spans="2:2" ht="13">
      <c r="B151" s="49"/>
    </row>
    <row r="152" spans="2:2" ht="13">
      <c r="B152" s="49"/>
    </row>
    <row r="153" spans="2:2" ht="13">
      <c r="B153" s="49"/>
    </row>
    <row r="154" spans="2:2" ht="13">
      <c r="B154" s="49"/>
    </row>
    <row r="155" spans="2:2" ht="13">
      <c r="B155" s="49"/>
    </row>
    <row r="156" spans="2:2" ht="13">
      <c r="B156" s="49"/>
    </row>
    <row r="157" spans="2:2" ht="13">
      <c r="B157" s="49"/>
    </row>
    <row r="158" spans="2:2" ht="13">
      <c r="B158" s="49"/>
    </row>
    <row r="159" spans="2:2" ht="13">
      <c r="B159" s="49"/>
    </row>
    <row r="160" spans="2:2" ht="13">
      <c r="B160" s="49"/>
    </row>
    <row r="161" spans="2:2" ht="13">
      <c r="B161" s="49"/>
    </row>
    <row r="162" spans="2:2" ht="13">
      <c r="B162" s="49"/>
    </row>
    <row r="163" spans="2:2" ht="13">
      <c r="B163" s="49"/>
    </row>
    <row r="164" spans="2:2" ht="13">
      <c r="B164" s="49"/>
    </row>
    <row r="165" spans="2:2" ht="13">
      <c r="B165" s="49"/>
    </row>
    <row r="166" spans="2:2" ht="13">
      <c r="B166" s="49"/>
    </row>
    <row r="167" spans="2:2" ht="13">
      <c r="B167" s="49"/>
    </row>
    <row r="168" spans="2:2" ht="13">
      <c r="B168" s="49"/>
    </row>
    <row r="169" spans="2:2" ht="13">
      <c r="B169" s="49"/>
    </row>
    <row r="170" spans="2:2" ht="13">
      <c r="B170" s="49"/>
    </row>
    <row r="171" spans="2:2" ht="13">
      <c r="B171" s="49"/>
    </row>
    <row r="172" spans="2:2" ht="13">
      <c r="B172" s="49"/>
    </row>
    <row r="173" spans="2:2" ht="13">
      <c r="B173" s="49"/>
    </row>
    <row r="174" spans="2:2" ht="13">
      <c r="B174" s="49"/>
    </row>
    <row r="175" spans="2:2" ht="13">
      <c r="B175" s="49"/>
    </row>
    <row r="176" spans="2:2" ht="13">
      <c r="B176" s="49"/>
    </row>
    <row r="177" spans="2:2" ht="13">
      <c r="B177" s="49"/>
    </row>
    <row r="178" spans="2:2" ht="13">
      <c r="B178" s="49"/>
    </row>
    <row r="179" spans="2:2" ht="13">
      <c r="B179" s="49"/>
    </row>
    <row r="180" spans="2:2" ht="13">
      <c r="B180" s="49"/>
    </row>
    <row r="181" spans="2:2" ht="13">
      <c r="B181" s="49"/>
    </row>
    <row r="182" spans="2:2" ht="13">
      <c r="B182" s="49"/>
    </row>
    <row r="183" spans="2:2" ht="13">
      <c r="B183" s="49"/>
    </row>
    <row r="184" spans="2:2" ht="13">
      <c r="B184" s="49"/>
    </row>
    <row r="185" spans="2:2" ht="13">
      <c r="B185" s="49"/>
    </row>
    <row r="186" spans="2:2" ht="13">
      <c r="B186" s="49"/>
    </row>
    <row r="187" spans="2:2" ht="13">
      <c r="B187" s="49"/>
    </row>
    <row r="188" spans="2:2" ht="13">
      <c r="B188" s="49"/>
    </row>
    <row r="189" spans="2:2" ht="13">
      <c r="B189" s="49"/>
    </row>
    <row r="190" spans="2:2" ht="13">
      <c r="B190" s="49"/>
    </row>
    <row r="191" spans="2:2" ht="13">
      <c r="B191" s="49"/>
    </row>
    <row r="192" spans="2:2" ht="13">
      <c r="B192" s="49"/>
    </row>
    <row r="193" spans="2:2" ht="13">
      <c r="B193" s="49"/>
    </row>
    <row r="194" spans="2:2" ht="13">
      <c r="B194" s="49"/>
    </row>
    <row r="195" spans="2:2" ht="13">
      <c r="B195" s="49"/>
    </row>
    <row r="196" spans="2:2" ht="13">
      <c r="B196" s="49"/>
    </row>
    <row r="197" spans="2:2" ht="13">
      <c r="B197" s="49"/>
    </row>
    <row r="198" spans="2:2" ht="13">
      <c r="B198" s="49"/>
    </row>
    <row r="199" spans="2:2" ht="13">
      <c r="B199" s="49"/>
    </row>
    <row r="200" spans="2:2" ht="13">
      <c r="B200" s="49"/>
    </row>
    <row r="201" spans="2:2" ht="13">
      <c r="B201" s="49"/>
    </row>
    <row r="202" spans="2:2" ht="13">
      <c r="B202" s="49"/>
    </row>
    <row r="203" spans="2:2" ht="13">
      <c r="B203" s="49"/>
    </row>
    <row r="204" spans="2:2" ht="13">
      <c r="B204" s="49"/>
    </row>
    <row r="205" spans="2:2" ht="13">
      <c r="B205" s="49"/>
    </row>
    <row r="206" spans="2:2" ht="13">
      <c r="B206" s="49"/>
    </row>
    <row r="207" spans="2:2" ht="13">
      <c r="B207" s="49"/>
    </row>
    <row r="208" spans="2:2" ht="13">
      <c r="B208" s="49"/>
    </row>
    <row r="209" spans="2:2" ht="13">
      <c r="B209" s="49"/>
    </row>
    <row r="210" spans="2:2" ht="13">
      <c r="B210" s="49"/>
    </row>
    <row r="211" spans="2:2" ht="13">
      <c r="B211" s="49"/>
    </row>
    <row r="212" spans="2:2" ht="13">
      <c r="B212" s="49"/>
    </row>
    <row r="213" spans="2:2" ht="13">
      <c r="B213" s="49"/>
    </row>
    <row r="214" spans="2:2" ht="13">
      <c r="B214" s="49"/>
    </row>
    <row r="215" spans="2:2" ht="13">
      <c r="B215" s="49"/>
    </row>
    <row r="216" spans="2:2" ht="13">
      <c r="B216" s="49"/>
    </row>
    <row r="217" spans="2:2" ht="13">
      <c r="B217" s="49"/>
    </row>
    <row r="218" spans="2:2" ht="13">
      <c r="B218" s="49"/>
    </row>
    <row r="219" spans="2:2" ht="13">
      <c r="B219" s="49"/>
    </row>
    <row r="220" spans="2:2" ht="13">
      <c r="B220" s="49"/>
    </row>
    <row r="221" spans="2:2" ht="13">
      <c r="B221" s="49"/>
    </row>
    <row r="222" spans="2:2" ht="13">
      <c r="B222" s="49"/>
    </row>
    <row r="223" spans="2:2" ht="13">
      <c r="B223" s="49"/>
    </row>
    <row r="224" spans="2:2" ht="13">
      <c r="B224" s="49"/>
    </row>
    <row r="225" spans="2:2" ht="13">
      <c r="B225" s="49"/>
    </row>
    <row r="226" spans="2:2" ht="13">
      <c r="B226" s="49"/>
    </row>
    <row r="227" spans="2:2" ht="13">
      <c r="B227" s="49"/>
    </row>
    <row r="228" spans="2:2" ht="13">
      <c r="B228" s="49"/>
    </row>
    <row r="229" spans="2:2" ht="13">
      <c r="B229" s="49"/>
    </row>
    <row r="230" spans="2:2" ht="13">
      <c r="B230" s="49"/>
    </row>
    <row r="231" spans="2:2" ht="13">
      <c r="B231" s="49"/>
    </row>
    <row r="232" spans="2:2" ht="13">
      <c r="B232" s="49"/>
    </row>
    <row r="233" spans="2:2" ht="13">
      <c r="B233" s="49"/>
    </row>
    <row r="234" spans="2:2" ht="13">
      <c r="B234" s="49"/>
    </row>
    <row r="235" spans="2:2" ht="13">
      <c r="B235" s="49"/>
    </row>
    <row r="236" spans="2:2" ht="13">
      <c r="B236" s="49"/>
    </row>
    <row r="237" spans="2:2" ht="13">
      <c r="B237" s="49"/>
    </row>
    <row r="238" spans="2:2" ht="13">
      <c r="B238" s="49"/>
    </row>
    <row r="239" spans="2:2" ht="13">
      <c r="B239" s="49"/>
    </row>
    <row r="240" spans="2:2" ht="13">
      <c r="B240" s="49"/>
    </row>
    <row r="241" spans="2:2" ht="13">
      <c r="B241" s="49"/>
    </row>
    <row r="242" spans="2:2" ht="13">
      <c r="B242" s="49"/>
    </row>
    <row r="243" spans="2:2" ht="13">
      <c r="B243" s="49"/>
    </row>
    <row r="244" spans="2:2" ht="13">
      <c r="B244" s="49"/>
    </row>
    <row r="245" spans="2:2" ht="13">
      <c r="B245" s="49"/>
    </row>
    <row r="246" spans="2:2" ht="13">
      <c r="B246" s="49"/>
    </row>
    <row r="247" spans="2:2" ht="13">
      <c r="B247" s="49"/>
    </row>
    <row r="248" spans="2:2" ht="13">
      <c r="B248" s="49"/>
    </row>
    <row r="249" spans="2:2" ht="13">
      <c r="B249" s="49"/>
    </row>
    <row r="250" spans="2:2" ht="13">
      <c r="B250" s="49"/>
    </row>
    <row r="251" spans="2:2" ht="13">
      <c r="B251" s="49"/>
    </row>
    <row r="252" spans="2:2" ht="13">
      <c r="B252" s="49"/>
    </row>
    <row r="253" spans="2:2" ht="13">
      <c r="B253" s="49"/>
    </row>
    <row r="254" spans="2:2" ht="13">
      <c r="B254" s="49"/>
    </row>
    <row r="255" spans="2:2" ht="13">
      <c r="B255" s="49"/>
    </row>
    <row r="256" spans="2:2" ht="13">
      <c r="B256" s="49"/>
    </row>
    <row r="257" spans="2:2" ht="13">
      <c r="B257" s="49"/>
    </row>
    <row r="258" spans="2:2" ht="13">
      <c r="B258" s="49"/>
    </row>
    <row r="259" spans="2:2" ht="13">
      <c r="B259" s="49"/>
    </row>
    <row r="260" spans="2:2" ht="13">
      <c r="B260" s="49"/>
    </row>
    <row r="261" spans="2:2" ht="13">
      <c r="B261" s="49"/>
    </row>
    <row r="262" spans="2:2" ht="13">
      <c r="B262" s="49"/>
    </row>
    <row r="263" spans="2:2" ht="13">
      <c r="B263" s="49"/>
    </row>
    <row r="264" spans="2:2" ht="13">
      <c r="B264" s="49"/>
    </row>
    <row r="265" spans="2:2" ht="13">
      <c r="B265" s="49"/>
    </row>
    <row r="266" spans="2:2" ht="13">
      <c r="B266" s="49"/>
    </row>
    <row r="267" spans="2:2" ht="13">
      <c r="B267" s="49"/>
    </row>
    <row r="268" spans="2:2" ht="13">
      <c r="B268" s="49"/>
    </row>
    <row r="269" spans="2:2" ht="13">
      <c r="B269" s="49"/>
    </row>
    <row r="270" spans="2:2" ht="13">
      <c r="B270" s="49"/>
    </row>
    <row r="271" spans="2:2" ht="13">
      <c r="B271" s="49"/>
    </row>
    <row r="272" spans="2:2" ht="13">
      <c r="B272" s="49"/>
    </row>
    <row r="273" spans="2:2" ht="13">
      <c r="B273" s="49"/>
    </row>
    <row r="274" spans="2:2" ht="13">
      <c r="B274" s="49"/>
    </row>
    <row r="275" spans="2:2" ht="13">
      <c r="B275" s="49"/>
    </row>
    <row r="276" spans="2:2" ht="13">
      <c r="B276" s="49"/>
    </row>
    <row r="277" spans="2:2" ht="13">
      <c r="B277" s="49"/>
    </row>
    <row r="278" spans="2:2" ht="13">
      <c r="B278" s="49"/>
    </row>
    <row r="279" spans="2:2" ht="13">
      <c r="B279" s="49"/>
    </row>
    <row r="280" spans="2:2" ht="13">
      <c r="B280" s="49"/>
    </row>
    <row r="281" spans="2:2" ht="13">
      <c r="B281" s="49"/>
    </row>
    <row r="282" spans="2:2" ht="13">
      <c r="B282" s="49"/>
    </row>
    <row r="283" spans="2:2" ht="13">
      <c r="B283" s="49"/>
    </row>
    <row r="284" spans="2:2" ht="13">
      <c r="B284" s="49"/>
    </row>
    <row r="285" spans="2:2" ht="13">
      <c r="B285" s="49"/>
    </row>
    <row r="286" spans="2:2" ht="13">
      <c r="B286" s="49"/>
    </row>
    <row r="287" spans="2:2" ht="13">
      <c r="B287" s="49"/>
    </row>
    <row r="288" spans="2:2" ht="13">
      <c r="B288" s="49"/>
    </row>
    <row r="289" spans="2:2" ht="13">
      <c r="B289" s="49"/>
    </row>
    <row r="290" spans="2:2" ht="13">
      <c r="B290" s="49"/>
    </row>
    <row r="291" spans="2:2" ht="13">
      <c r="B291" s="49"/>
    </row>
    <row r="292" spans="2:2" ht="13">
      <c r="B292" s="49"/>
    </row>
    <row r="293" spans="2:2" ht="13">
      <c r="B293" s="49"/>
    </row>
    <row r="294" spans="2:2" ht="13">
      <c r="B294" s="49"/>
    </row>
    <row r="295" spans="2:2" ht="13">
      <c r="B295" s="49"/>
    </row>
    <row r="296" spans="2:2" ht="13">
      <c r="B296" s="49"/>
    </row>
    <row r="297" spans="2:2" ht="13">
      <c r="B297" s="49"/>
    </row>
    <row r="298" spans="2:2" ht="13">
      <c r="B298" s="49"/>
    </row>
    <row r="299" spans="2:2" ht="13">
      <c r="B299" s="49"/>
    </row>
    <row r="300" spans="2:2" ht="13">
      <c r="B300" s="49"/>
    </row>
    <row r="301" spans="2:2" ht="13">
      <c r="B301" s="49"/>
    </row>
    <row r="302" spans="2:2" ht="13">
      <c r="B302" s="49"/>
    </row>
    <row r="303" spans="2:2" ht="13">
      <c r="B303" s="49"/>
    </row>
    <row r="304" spans="2:2" ht="13">
      <c r="B304" s="49"/>
    </row>
    <row r="305" spans="2:2" ht="13">
      <c r="B305" s="49"/>
    </row>
    <row r="306" spans="2:2" ht="13">
      <c r="B306" s="49"/>
    </row>
    <row r="307" spans="2:2" ht="13">
      <c r="B307" s="49"/>
    </row>
    <row r="308" spans="2:2" ht="13">
      <c r="B308" s="49"/>
    </row>
    <row r="309" spans="2:2" ht="13">
      <c r="B309" s="49"/>
    </row>
    <row r="310" spans="2:2" ht="13">
      <c r="B310" s="49"/>
    </row>
    <row r="311" spans="2:2" ht="13">
      <c r="B311" s="49"/>
    </row>
    <row r="312" spans="2:2" ht="13">
      <c r="B312" s="49"/>
    </row>
    <row r="313" spans="2:2" ht="13">
      <c r="B313" s="49"/>
    </row>
    <row r="314" spans="2:2" ht="13">
      <c r="B314" s="49"/>
    </row>
    <row r="315" spans="2:2" ht="13">
      <c r="B315" s="49"/>
    </row>
    <row r="316" spans="2:2" ht="13">
      <c r="B316" s="49"/>
    </row>
    <row r="317" spans="2:2" ht="13">
      <c r="B317" s="49"/>
    </row>
    <row r="318" spans="2:2" ht="13">
      <c r="B318" s="49"/>
    </row>
    <row r="319" spans="2:2" ht="13">
      <c r="B319" s="49"/>
    </row>
    <row r="320" spans="2:2" ht="13">
      <c r="B320" s="49"/>
    </row>
    <row r="321" spans="2:2" ht="13">
      <c r="B321" s="49"/>
    </row>
    <row r="322" spans="2:2" ht="13">
      <c r="B322" s="49"/>
    </row>
    <row r="323" spans="2:2" ht="13">
      <c r="B323" s="49"/>
    </row>
    <row r="324" spans="2:2" ht="13">
      <c r="B324" s="49"/>
    </row>
    <row r="325" spans="2:2" ht="13">
      <c r="B325" s="49"/>
    </row>
    <row r="326" spans="2:2" ht="13">
      <c r="B326" s="49"/>
    </row>
    <row r="327" spans="2:2" ht="13">
      <c r="B327" s="49"/>
    </row>
    <row r="328" spans="2:2" ht="13">
      <c r="B328" s="49"/>
    </row>
    <row r="329" spans="2:2" ht="13">
      <c r="B329" s="49"/>
    </row>
    <row r="330" spans="2:2" ht="13">
      <c r="B330" s="49"/>
    </row>
    <row r="331" spans="2:2" ht="13">
      <c r="B331" s="49"/>
    </row>
    <row r="332" spans="2:2" ht="13">
      <c r="B332" s="49"/>
    </row>
    <row r="333" spans="2:2" ht="13">
      <c r="B333" s="49"/>
    </row>
    <row r="334" spans="2:2" ht="13">
      <c r="B334" s="49"/>
    </row>
    <row r="335" spans="2:2" ht="13">
      <c r="B335" s="49"/>
    </row>
    <row r="336" spans="2:2" ht="13">
      <c r="B336" s="49"/>
    </row>
    <row r="337" spans="2:2" ht="13">
      <c r="B337" s="49"/>
    </row>
    <row r="338" spans="2:2" ht="13">
      <c r="B338" s="49"/>
    </row>
    <row r="339" spans="2:2" ht="13">
      <c r="B339" s="49"/>
    </row>
    <row r="340" spans="2:2" ht="13">
      <c r="B340" s="49"/>
    </row>
    <row r="341" spans="2:2" ht="13">
      <c r="B341" s="49"/>
    </row>
    <row r="342" spans="2:2" ht="13">
      <c r="B342" s="49"/>
    </row>
    <row r="343" spans="2:2" ht="13">
      <c r="B343" s="49"/>
    </row>
    <row r="344" spans="2:2" ht="13">
      <c r="B344" s="49"/>
    </row>
    <row r="345" spans="2:2" ht="13">
      <c r="B345" s="49"/>
    </row>
    <row r="346" spans="2:2" ht="13">
      <c r="B346" s="49"/>
    </row>
    <row r="347" spans="2:2" ht="13">
      <c r="B347" s="49"/>
    </row>
    <row r="348" spans="2:2" ht="13">
      <c r="B348" s="49"/>
    </row>
    <row r="349" spans="2:2" ht="13">
      <c r="B349" s="49"/>
    </row>
    <row r="350" spans="2:2" ht="13">
      <c r="B350" s="49"/>
    </row>
    <row r="351" spans="2:2" ht="13">
      <c r="B351" s="49"/>
    </row>
    <row r="352" spans="2:2" ht="13">
      <c r="B352" s="49"/>
    </row>
    <row r="353" spans="2:2" ht="13">
      <c r="B353" s="49"/>
    </row>
    <row r="354" spans="2:2" ht="13">
      <c r="B354" s="49"/>
    </row>
    <row r="355" spans="2:2" ht="13">
      <c r="B355" s="49"/>
    </row>
    <row r="356" spans="2:2" ht="13">
      <c r="B356" s="49"/>
    </row>
    <row r="357" spans="2:2" ht="13">
      <c r="B357" s="49"/>
    </row>
    <row r="358" spans="2:2" ht="13">
      <c r="B358" s="49"/>
    </row>
    <row r="359" spans="2:2" ht="13">
      <c r="B359" s="49"/>
    </row>
    <row r="360" spans="2:2" ht="13">
      <c r="B360" s="49"/>
    </row>
    <row r="361" spans="2:2" ht="13">
      <c r="B361" s="49"/>
    </row>
    <row r="362" spans="2:2" ht="13">
      <c r="B362" s="49"/>
    </row>
    <row r="363" spans="2:2" ht="13">
      <c r="B363" s="49"/>
    </row>
    <row r="364" spans="2:2" ht="13">
      <c r="B364" s="49"/>
    </row>
    <row r="365" spans="2:2" ht="13">
      <c r="B365" s="49"/>
    </row>
    <row r="366" spans="2:2" ht="13">
      <c r="B366" s="49"/>
    </row>
    <row r="367" spans="2:2" ht="13">
      <c r="B367" s="49"/>
    </row>
    <row r="368" spans="2:2" ht="13">
      <c r="B368" s="49"/>
    </row>
    <row r="369" spans="2:2" ht="13">
      <c r="B369" s="49"/>
    </row>
    <row r="370" spans="2:2" ht="13">
      <c r="B370" s="49"/>
    </row>
    <row r="371" spans="2:2" ht="13">
      <c r="B371" s="49"/>
    </row>
    <row r="372" spans="2:2" ht="13">
      <c r="B372" s="49"/>
    </row>
    <row r="373" spans="2:2" ht="13">
      <c r="B373" s="49"/>
    </row>
    <row r="374" spans="2:2" ht="13">
      <c r="B374" s="49"/>
    </row>
    <row r="375" spans="2:2" ht="13">
      <c r="B375" s="49"/>
    </row>
    <row r="376" spans="2:2" ht="13">
      <c r="B376" s="49"/>
    </row>
    <row r="377" spans="2:2" ht="13">
      <c r="B377" s="49"/>
    </row>
    <row r="378" spans="2:2" ht="13">
      <c r="B378" s="49"/>
    </row>
    <row r="379" spans="2:2" ht="13">
      <c r="B379" s="49"/>
    </row>
    <row r="380" spans="2:2" ht="13">
      <c r="B380" s="49"/>
    </row>
    <row r="381" spans="2:2" ht="13">
      <c r="B381" s="49"/>
    </row>
    <row r="382" spans="2:2" ht="13">
      <c r="B382" s="49"/>
    </row>
    <row r="383" spans="2:2" ht="13">
      <c r="B383" s="49"/>
    </row>
    <row r="384" spans="2:2" ht="13">
      <c r="B384" s="49"/>
    </row>
    <row r="385" spans="2:2" ht="13">
      <c r="B385" s="49"/>
    </row>
    <row r="386" spans="2:2" ht="13">
      <c r="B386" s="49"/>
    </row>
    <row r="387" spans="2:2" ht="13">
      <c r="B387" s="49"/>
    </row>
    <row r="388" spans="2:2" ht="13">
      <c r="B388" s="49"/>
    </row>
    <row r="389" spans="2:2" ht="13">
      <c r="B389" s="49"/>
    </row>
    <row r="390" spans="2:2" ht="13">
      <c r="B390" s="49"/>
    </row>
    <row r="391" spans="2:2" ht="13">
      <c r="B391" s="49"/>
    </row>
    <row r="392" spans="2:2" ht="13">
      <c r="B392" s="49"/>
    </row>
    <row r="393" spans="2:2" ht="13">
      <c r="B393" s="49"/>
    </row>
    <row r="394" spans="2:2" ht="13">
      <c r="B394" s="49"/>
    </row>
    <row r="395" spans="2:2" ht="13">
      <c r="B395" s="49"/>
    </row>
    <row r="396" spans="2:2" ht="13">
      <c r="B396" s="49"/>
    </row>
    <row r="397" spans="2:2" ht="13">
      <c r="B397" s="49"/>
    </row>
    <row r="398" spans="2:2" ht="13">
      <c r="B398" s="49"/>
    </row>
    <row r="399" spans="2:2" ht="13">
      <c r="B399" s="49"/>
    </row>
    <row r="400" spans="2:2" ht="13">
      <c r="B400" s="49"/>
    </row>
    <row r="401" spans="2:2" ht="13">
      <c r="B401" s="49"/>
    </row>
    <row r="402" spans="2:2" ht="13">
      <c r="B402" s="49"/>
    </row>
    <row r="403" spans="2:2" ht="13">
      <c r="B403" s="49"/>
    </row>
    <row r="404" spans="2:2" ht="13">
      <c r="B404" s="49"/>
    </row>
    <row r="405" spans="2:2" ht="13">
      <c r="B405" s="49"/>
    </row>
    <row r="406" spans="2:2" ht="13">
      <c r="B406" s="49"/>
    </row>
    <row r="407" spans="2:2" ht="13">
      <c r="B407" s="49"/>
    </row>
    <row r="408" spans="2:2" ht="13">
      <c r="B408" s="49"/>
    </row>
    <row r="409" spans="2:2" ht="13">
      <c r="B409" s="49"/>
    </row>
    <row r="410" spans="2:2" ht="13">
      <c r="B410" s="49"/>
    </row>
    <row r="411" spans="2:2" ht="13">
      <c r="B411" s="49"/>
    </row>
    <row r="412" spans="2:2" ht="13">
      <c r="B412" s="49"/>
    </row>
    <row r="413" spans="2:2" ht="13">
      <c r="B413" s="49"/>
    </row>
    <row r="414" spans="2:2" ht="13">
      <c r="B414" s="49"/>
    </row>
    <row r="415" spans="2:2" ht="13">
      <c r="B415" s="49"/>
    </row>
    <row r="416" spans="2:2" ht="13">
      <c r="B416" s="49"/>
    </row>
    <row r="417" spans="2:2" ht="13">
      <c r="B417" s="49"/>
    </row>
    <row r="418" spans="2:2" ht="13">
      <c r="B418" s="49"/>
    </row>
    <row r="419" spans="2:2" ht="13">
      <c r="B419" s="49"/>
    </row>
    <row r="420" spans="2:2" ht="13">
      <c r="B420" s="49"/>
    </row>
    <row r="421" spans="2:2" ht="13">
      <c r="B421" s="49"/>
    </row>
    <row r="422" spans="2:2" ht="13">
      <c r="B422" s="49"/>
    </row>
    <row r="423" spans="2:2" ht="13">
      <c r="B423" s="49"/>
    </row>
    <row r="424" spans="2:2" ht="13">
      <c r="B424" s="49"/>
    </row>
    <row r="425" spans="2:2" ht="13">
      <c r="B425" s="49"/>
    </row>
    <row r="426" spans="2:2" ht="13">
      <c r="B426" s="49"/>
    </row>
    <row r="427" spans="2:2" ht="13">
      <c r="B427" s="49"/>
    </row>
    <row r="428" spans="2:2" ht="13">
      <c r="B428" s="49"/>
    </row>
    <row r="429" spans="2:2" ht="13">
      <c r="B429" s="49"/>
    </row>
    <row r="430" spans="2:2" ht="13">
      <c r="B430" s="49"/>
    </row>
    <row r="431" spans="2:2" ht="13">
      <c r="B431" s="49"/>
    </row>
    <row r="432" spans="2:2" ht="13">
      <c r="B432" s="49"/>
    </row>
    <row r="433" spans="2:2" ht="13">
      <c r="B433" s="49"/>
    </row>
    <row r="434" spans="2:2" ht="13">
      <c r="B434" s="49"/>
    </row>
    <row r="435" spans="2:2" ht="13">
      <c r="B435" s="49"/>
    </row>
    <row r="436" spans="2:2" ht="13">
      <c r="B436" s="49"/>
    </row>
    <row r="437" spans="2:2" ht="13">
      <c r="B437" s="49"/>
    </row>
    <row r="438" spans="2:2" ht="13">
      <c r="B438" s="49"/>
    </row>
    <row r="439" spans="2:2" ht="13">
      <c r="B439" s="49"/>
    </row>
    <row r="440" spans="2:2" ht="13">
      <c r="B440" s="49"/>
    </row>
    <row r="441" spans="2:2" ht="13">
      <c r="B441" s="49"/>
    </row>
    <row r="442" spans="2:2" ht="13">
      <c r="B442" s="49"/>
    </row>
    <row r="443" spans="2:2" ht="13">
      <c r="B443" s="49"/>
    </row>
    <row r="444" spans="2:2" ht="13">
      <c r="B444" s="49"/>
    </row>
    <row r="445" spans="2:2" ht="13">
      <c r="B445" s="49"/>
    </row>
    <row r="446" spans="2:2" ht="13">
      <c r="B446" s="49"/>
    </row>
    <row r="447" spans="2:2" ht="13">
      <c r="B447" s="49"/>
    </row>
    <row r="448" spans="2:2" ht="13">
      <c r="B448" s="49"/>
    </row>
    <row r="449" spans="2:2" ht="13">
      <c r="B449" s="49"/>
    </row>
    <row r="450" spans="2:2" ht="13">
      <c r="B450" s="49"/>
    </row>
    <row r="451" spans="2:2" ht="13">
      <c r="B451" s="49"/>
    </row>
    <row r="452" spans="2:2" ht="13">
      <c r="B452" s="49"/>
    </row>
    <row r="453" spans="2:2" ht="13">
      <c r="B453" s="49"/>
    </row>
    <row r="454" spans="2:2" ht="13">
      <c r="B454" s="49"/>
    </row>
    <row r="455" spans="2:2" ht="13">
      <c r="B455" s="49"/>
    </row>
    <row r="456" spans="2:2" ht="13">
      <c r="B456" s="49"/>
    </row>
    <row r="457" spans="2:2" ht="13">
      <c r="B457" s="49"/>
    </row>
    <row r="458" spans="2:2" ht="13">
      <c r="B458" s="49"/>
    </row>
    <row r="459" spans="2:2" ht="13">
      <c r="B459" s="49"/>
    </row>
    <row r="460" spans="2:2" ht="13">
      <c r="B460" s="49"/>
    </row>
    <row r="461" spans="2:2" ht="13">
      <c r="B461" s="49"/>
    </row>
    <row r="462" spans="2:2" ht="13">
      <c r="B462" s="49"/>
    </row>
    <row r="463" spans="2:2" ht="13">
      <c r="B463" s="49"/>
    </row>
    <row r="464" spans="2:2" ht="13">
      <c r="B464" s="49"/>
    </row>
    <row r="465" spans="2:2" ht="13">
      <c r="B465" s="49"/>
    </row>
    <row r="466" spans="2:2" ht="13">
      <c r="B466" s="49"/>
    </row>
    <row r="467" spans="2:2" ht="13">
      <c r="B467" s="49"/>
    </row>
    <row r="468" spans="2:2" ht="13">
      <c r="B468" s="49"/>
    </row>
    <row r="469" spans="2:2" ht="13">
      <c r="B469" s="49"/>
    </row>
    <row r="470" spans="2:2" ht="13">
      <c r="B470" s="49"/>
    </row>
    <row r="471" spans="2:2" ht="13">
      <c r="B471" s="49"/>
    </row>
    <row r="472" spans="2:2" ht="13">
      <c r="B472" s="49"/>
    </row>
    <row r="473" spans="2:2" ht="13">
      <c r="B473" s="49"/>
    </row>
    <row r="474" spans="2:2" ht="13">
      <c r="B474" s="49"/>
    </row>
    <row r="475" spans="2:2" ht="13">
      <c r="B475" s="49"/>
    </row>
    <row r="476" spans="2:2" ht="13">
      <c r="B476" s="49"/>
    </row>
    <row r="477" spans="2:2" ht="13">
      <c r="B477" s="49"/>
    </row>
    <row r="478" spans="2:2" ht="13">
      <c r="B478" s="49"/>
    </row>
    <row r="479" spans="2:2" ht="13">
      <c r="B479" s="49"/>
    </row>
    <row r="480" spans="2:2" ht="13">
      <c r="B480" s="49"/>
    </row>
    <row r="481" spans="2:2" ht="13">
      <c r="B481" s="49"/>
    </row>
    <row r="482" spans="2:2" ht="13">
      <c r="B482" s="49"/>
    </row>
    <row r="483" spans="2:2" ht="13">
      <c r="B483" s="49"/>
    </row>
    <row r="484" spans="2:2" ht="13">
      <c r="B484" s="49"/>
    </row>
    <row r="485" spans="2:2" ht="13">
      <c r="B485" s="49"/>
    </row>
    <row r="486" spans="2:2" ht="13">
      <c r="B486" s="49"/>
    </row>
    <row r="487" spans="2:2" ht="13">
      <c r="B487" s="49"/>
    </row>
    <row r="488" spans="2:2" ht="13">
      <c r="B488" s="49"/>
    </row>
    <row r="489" spans="2:2" ht="13">
      <c r="B489" s="49"/>
    </row>
    <row r="490" spans="2:2" ht="13">
      <c r="B490" s="49"/>
    </row>
    <row r="491" spans="2:2" ht="13">
      <c r="B491" s="49"/>
    </row>
    <row r="492" spans="2:2" ht="13">
      <c r="B492" s="49"/>
    </row>
    <row r="493" spans="2:2" ht="13">
      <c r="B493" s="49"/>
    </row>
    <row r="494" spans="2:2" ht="13">
      <c r="B494" s="49"/>
    </row>
    <row r="495" spans="2:2" ht="13">
      <c r="B495" s="49"/>
    </row>
    <row r="496" spans="2:2" ht="13">
      <c r="B496" s="49"/>
    </row>
    <row r="497" spans="2:2" ht="13">
      <c r="B497" s="49"/>
    </row>
    <row r="498" spans="2:2" ht="13">
      <c r="B498" s="49"/>
    </row>
    <row r="499" spans="2:2" ht="13">
      <c r="B499" s="49"/>
    </row>
    <row r="500" spans="2:2" ht="13">
      <c r="B500" s="49"/>
    </row>
    <row r="501" spans="2:2" ht="13">
      <c r="B501" s="49"/>
    </row>
    <row r="502" spans="2:2" ht="13">
      <c r="B502" s="49"/>
    </row>
    <row r="503" spans="2:2" ht="13">
      <c r="B503" s="49"/>
    </row>
    <row r="504" spans="2:2" ht="13">
      <c r="B504" s="49"/>
    </row>
    <row r="505" spans="2:2" ht="13">
      <c r="B505" s="49"/>
    </row>
    <row r="506" spans="2:2" ht="13">
      <c r="B506" s="49"/>
    </row>
    <row r="507" spans="2:2" ht="13">
      <c r="B507" s="49"/>
    </row>
    <row r="508" spans="2:2" ht="13">
      <c r="B508" s="49"/>
    </row>
    <row r="509" spans="2:2" ht="13">
      <c r="B509" s="49"/>
    </row>
    <row r="510" spans="2:2" ht="13">
      <c r="B510" s="49"/>
    </row>
    <row r="511" spans="2:2" ht="13">
      <c r="B511" s="49"/>
    </row>
    <row r="512" spans="2:2" ht="13">
      <c r="B512" s="49"/>
    </row>
    <row r="513" spans="2:2" ht="13">
      <c r="B513" s="49"/>
    </row>
    <row r="514" spans="2:2" ht="13">
      <c r="B514" s="49"/>
    </row>
    <row r="515" spans="2:2" ht="13">
      <c r="B515" s="49"/>
    </row>
    <row r="516" spans="2:2" ht="13">
      <c r="B516" s="49"/>
    </row>
    <row r="517" spans="2:2" ht="13">
      <c r="B517" s="49"/>
    </row>
    <row r="518" spans="2:2" ht="13">
      <c r="B518" s="49"/>
    </row>
    <row r="519" spans="2:2" ht="13">
      <c r="B519" s="49"/>
    </row>
    <row r="520" spans="2:2" ht="13">
      <c r="B520" s="49"/>
    </row>
    <row r="521" spans="2:2" ht="13">
      <c r="B521" s="49"/>
    </row>
    <row r="522" spans="2:2" ht="13">
      <c r="B522" s="49"/>
    </row>
    <row r="523" spans="2:2" ht="13">
      <c r="B523" s="49"/>
    </row>
    <row r="524" spans="2:2" ht="13">
      <c r="B524" s="49"/>
    </row>
    <row r="525" spans="2:2" ht="13">
      <c r="B525" s="49"/>
    </row>
    <row r="526" spans="2:2" ht="13">
      <c r="B526" s="49"/>
    </row>
    <row r="527" spans="2:2" ht="13">
      <c r="B527" s="49"/>
    </row>
    <row r="528" spans="2:2" ht="13">
      <c r="B528" s="49"/>
    </row>
    <row r="529" spans="2:2" ht="13">
      <c r="B529" s="49"/>
    </row>
    <row r="530" spans="2:2" ht="13">
      <c r="B530" s="49"/>
    </row>
    <row r="531" spans="2:2" ht="13">
      <c r="B531" s="49"/>
    </row>
    <row r="532" spans="2:2" ht="13">
      <c r="B532" s="49"/>
    </row>
    <row r="533" spans="2:2" ht="13">
      <c r="B533" s="49"/>
    </row>
    <row r="534" spans="2:2" ht="13">
      <c r="B534" s="49"/>
    </row>
    <row r="535" spans="2:2" ht="13">
      <c r="B535" s="49"/>
    </row>
    <row r="536" spans="2:2" ht="13">
      <c r="B536" s="49"/>
    </row>
    <row r="537" spans="2:2" ht="13">
      <c r="B537" s="49"/>
    </row>
    <row r="538" spans="2:2" ht="13">
      <c r="B538" s="49"/>
    </row>
    <row r="539" spans="2:2" ht="13">
      <c r="B539" s="49"/>
    </row>
    <row r="540" spans="2:2" ht="13">
      <c r="B540" s="49"/>
    </row>
    <row r="541" spans="2:2" ht="13">
      <c r="B541" s="49"/>
    </row>
    <row r="542" spans="2:2" ht="13">
      <c r="B542" s="49"/>
    </row>
    <row r="543" spans="2:2" ht="13">
      <c r="B543" s="49"/>
    </row>
    <row r="544" spans="2:2" ht="13">
      <c r="B544" s="49"/>
    </row>
    <row r="545" spans="2:2" ht="13">
      <c r="B545" s="49"/>
    </row>
    <row r="546" spans="2:2" ht="13">
      <c r="B546" s="49"/>
    </row>
    <row r="547" spans="2:2" ht="13">
      <c r="B547" s="49"/>
    </row>
    <row r="548" spans="2:2" ht="13">
      <c r="B548" s="49"/>
    </row>
    <row r="549" spans="2:2" ht="13">
      <c r="B549" s="49"/>
    </row>
    <row r="550" spans="2:2" ht="13">
      <c r="B550" s="49"/>
    </row>
    <row r="551" spans="2:2" ht="13">
      <c r="B551" s="49"/>
    </row>
    <row r="552" spans="2:2" ht="13">
      <c r="B552" s="49"/>
    </row>
    <row r="553" spans="2:2" ht="13">
      <c r="B553" s="49"/>
    </row>
    <row r="554" spans="2:2" ht="13">
      <c r="B554" s="49"/>
    </row>
    <row r="555" spans="2:2" ht="13">
      <c r="B555" s="49"/>
    </row>
    <row r="556" spans="2:2" ht="13">
      <c r="B556" s="49"/>
    </row>
    <row r="557" spans="2:2" ht="13">
      <c r="B557" s="49"/>
    </row>
    <row r="558" spans="2:2" ht="13">
      <c r="B558" s="49"/>
    </row>
    <row r="559" spans="2:2" ht="13">
      <c r="B559" s="49"/>
    </row>
    <row r="560" spans="2:2" ht="13">
      <c r="B560" s="49"/>
    </row>
    <row r="561" spans="2:2" ht="13">
      <c r="B561" s="49"/>
    </row>
    <row r="562" spans="2:2" ht="13">
      <c r="B562" s="49"/>
    </row>
    <row r="563" spans="2:2" ht="13">
      <c r="B563" s="49"/>
    </row>
    <row r="564" spans="2:2" ht="13">
      <c r="B564" s="49"/>
    </row>
    <row r="565" spans="2:2" ht="13">
      <c r="B565" s="49"/>
    </row>
    <row r="566" spans="2:2" ht="13">
      <c r="B566" s="49"/>
    </row>
    <row r="567" spans="2:2" ht="13">
      <c r="B567" s="49"/>
    </row>
    <row r="568" spans="2:2" ht="13">
      <c r="B568" s="49"/>
    </row>
    <row r="569" spans="2:2" ht="13">
      <c r="B569" s="49"/>
    </row>
    <row r="570" spans="2:2" ht="13">
      <c r="B570" s="49"/>
    </row>
    <row r="571" spans="2:2" ht="13">
      <c r="B571" s="49"/>
    </row>
    <row r="572" spans="2:2" ht="13">
      <c r="B572" s="49"/>
    </row>
    <row r="573" spans="2:2" ht="13">
      <c r="B573" s="49"/>
    </row>
    <row r="574" spans="2:2" ht="13">
      <c r="B574" s="49"/>
    </row>
    <row r="575" spans="2:2" ht="13">
      <c r="B575" s="49"/>
    </row>
    <row r="576" spans="2:2" ht="13">
      <c r="B576" s="49"/>
    </row>
    <row r="577" spans="2:2" ht="13">
      <c r="B577" s="49"/>
    </row>
    <row r="578" spans="2:2" ht="13">
      <c r="B578" s="49"/>
    </row>
    <row r="579" spans="2:2" ht="13">
      <c r="B579" s="49"/>
    </row>
    <row r="580" spans="2:2" ht="13">
      <c r="B580" s="49"/>
    </row>
    <row r="581" spans="2:2" ht="13">
      <c r="B581" s="49"/>
    </row>
    <row r="582" spans="2:2" ht="13">
      <c r="B582" s="49"/>
    </row>
    <row r="583" spans="2:2" ht="13">
      <c r="B583" s="49"/>
    </row>
    <row r="584" spans="2:2" ht="13">
      <c r="B584" s="49"/>
    </row>
    <row r="585" spans="2:2" ht="13">
      <c r="B585" s="49"/>
    </row>
    <row r="586" spans="2:2" ht="13">
      <c r="B586" s="49"/>
    </row>
    <row r="587" spans="2:2" ht="13">
      <c r="B587" s="49"/>
    </row>
    <row r="588" spans="2:2" ht="13">
      <c r="B588" s="49"/>
    </row>
    <row r="589" spans="2:2" ht="13">
      <c r="B589" s="49"/>
    </row>
    <row r="590" spans="2:2" ht="13">
      <c r="B590" s="49"/>
    </row>
    <row r="591" spans="2:2" ht="13">
      <c r="B591" s="49"/>
    </row>
    <row r="592" spans="2:2" ht="13">
      <c r="B592" s="49"/>
    </row>
    <row r="593" spans="2:2" ht="13">
      <c r="B593" s="49"/>
    </row>
    <row r="594" spans="2:2" ht="13">
      <c r="B594" s="49"/>
    </row>
    <row r="595" spans="2:2" ht="13">
      <c r="B595" s="49"/>
    </row>
    <row r="596" spans="2:2" ht="13">
      <c r="B596" s="49"/>
    </row>
    <row r="597" spans="2:2" ht="13">
      <c r="B597" s="49"/>
    </row>
    <row r="598" spans="2:2" ht="13">
      <c r="B598" s="49"/>
    </row>
    <row r="599" spans="2:2" ht="13">
      <c r="B599" s="49"/>
    </row>
    <row r="600" spans="2:2" ht="13">
      <c r="B600" s="49"/>
    </row>
    <row r="601" spans="2:2" ht="13">
      <c r="B601" s="49"/>
    </row>
    <row r="602" spans="2:2" ht="13">
      <c r="B602" s="49"/>
    </row>
    <row r="603" spans="2:2" ht="13">
      <c r="B603" s="49"/>
    </row>
    <row r="604" spans="2:2" ht="13">
      <c r="B604" s="49"/>
    </row>
    <row r="605" spans="2:2" ht="13">
      <c r="B605" s="49"/>
    </row>
    <row r="606" spans="2:2" ht="13">
      <c r="B606" s="49"/>
    </row>
    <row r="607" spans="2:2" ht="13">
      <c r="B607" s="49"/>
    </row>
    <row r="608" spans="2:2" ht="13">
      <c r="B608" s="49"/>
    </row>
    <row r="609" spans="2:2" ht="13">
      <c r="B609" s="49"/>
    </row>
    <row r="610" spans="2:2" ht="13">
      <c r="B610" s="49"/>
    </row>
    <row r="611" spans="2:2" ht="13">
      <c r="B611" s="49"/>
    </row>
    <row r="612" spans="2:2" ht="13">
      <c r="B612" s="49"/>
    </row>
    <row r="613" spans="2:2" ht="13">
      <c r="B613" s="49"/>
    </row>
    <row r="614" spans="2:2" ht="13">
      <c r="B614" s="49"/>
    </row>
    <row r="615" spans="2:2" ht="13">
      <c r="B615" s="49"/>
    </row>
    <row r="616" spans="2:2" ht="13">
      <c r="B616" s="49"/>
    </row>
    <row r="617" spans="2:2" ht="13">
      <c r="B617" s="49"/>
    </row>
    <row r="618" spans="2:2" ht="13">
      <c r="B618" s="49"/>
    </row>
    <row r="619" spans="2:2" ht="13">
      <c r="B619" s="49"/>
    </row>
    <row r="620" spans="2:2" ht="13">
      <c r="B620" s="49"/>
    </row>
    <row r="621" spans="2:2" ht="13">
      <c r="B621" s="49"/>
    </row>
    <row r="622" spans="2:2" ht="13">
      <c r="B622" s="49"/>
    </row>
    <row r="623" spans="2:2" ht="13">
      <c r="B623" s="49"/>
    </row>
    <row r="624" spans="2:2" ht="13">
      <c r="B624" s="49"/>
    </row>
    <row r="625" spans="2:2" ht="13">
      <c r="B625" s="49"/>
    </row>
    <row r="626" spans="2:2" ht="13">
      <c r="B626" s="49"/>
    </row>
    <row r="627" spans="2:2" ht="13">
      <c r="B627" s="49"/>
    </row>
    <row r="628" spans="2:2" ht="13">
      <c r="B628" s="49"/>
    </row>
    <row r="629" spans="2:2" ht="13">
      <c r="B629" s="49"/>
    </row>
    <row r="630" spans="2:2" ht="13">
      <c r="B630" s="49"/>
    </row>
    <row r="631" spans="2:2" ht="13">
      <c r="B631" s="49"/>
    </row>
    <row r="632" spans="2:2" ht="13">
      <c r="B632" s="49"/>
    </row>
    <row r="633" spans="2:2" ht="13">
      <c r="B633" s="49"/>
    </row>
    <row r="634" spans="2:2" ht="13">
      <c r="B634" s="49"/>
    </row>
    <row r="635" spans="2:2" ht="13">
      <c r="B635" s="49"/>
    </row>
    <row r="636" spans="2:2" ht="13">
      <c r="B636" s="49"/>
    </row>
    <row r="637" spans="2:2" ht="13">
      <c r="B637" s="49"/>
    </row>
    <row r="638" spans="2:2" ht="13">
      <c r="B638" s="49"/>
    </row>
    <row r="639" spans="2:2" ht="13">
      <c r="B639" s="49"/>
    </row>
    <row r="640" spans="2:2" ht="13">
      <c r="B640" s="49"/>
    </row>
    <row r="641" spans="2:2" ht="13">
      <c r="B641" s="49"/>
    </row>
    <row r="642" spans="2:2" ht="13">
      <c r="B642" s="49"/>
    </row>
    <row r="643" spans="2:2" ht="13">
      <c r="B643" s="49"/>
    </row>
    <row r="644" spans="2:2" ht="13">
      <c r="B644" s="49"/>
    </row>
    <row r="645" spans="2:2" ht="13">
      <c r="B645" s="49"/>
    </row>
    <row r="646" spans="2:2" ht="13">
      <c r="B646" s="49"/>
    </row>
    <row r="647" spans="2:2" ht="13">
      <c r="B647" s="49"/>
    </row>
    <row r="648" spans="2:2" ht="13">
      <c r="B648" s="49"/>
    </row>
    <row r="649" spans="2:2" ht="13">
      <c r="B649" s="49"/>
    </row>
    <row r="650" spans="2:2" ht="13">
      <c r="B650" s="49"/>
    </row>
    <row r="651" spans="2:2" ht="13">
      <c r="B651" s="49"/>
    </row>
    <row r="652" spans="2:2" ht="13">
      <c r="B652" s="49"/>
    </row>
    <row r="653" spans="2:2" ht="13">
      <c r="B653" s="49"/>
    </row>
    <row r="654" spans="2:2" ht="13">
      <c r="B654" s="49"/>
    </row>
    <row r="655" spans="2:2" ht="13">
      <c r="B655" s="49"/>
    </row>
    <row r="656" spans="2:2" ht="13">
      <c r="B656" s="49"/>
    </row>
    <row r="657" spans="2:2" ht="13">
      <c r="B657" s="49"/>
    </row>
    <row r="658" spans="2:2" ht="13">
      <c r="B658" s="49"/>
    </row>
    <row r="659" spans="2:2" ht="13">
      <c r="B659" s="49"/>
    </row>
    <row r="660" spans="2:2" ht="13">
      <c r="B660" s="49"/>
    </row>
    <row r="661" spans="2:2" ht="13">
      <c r="B661" s="49"/>
    </row>
    <row r="662" spans="2:2" ht="13">
      <c r="B662" s="49"/>
    </row>
    <row r="663" spans="2:2" ht="13">
      <c r="B663" s="49"/>
    </row>
    <row r="664" spans="2:2" ht="13">
      <c r="B664" s="49"/>
    </row>
    <row r="665" spans="2:2" ht="13">
      <c r="B665" s="49"/>
    </row>
    <row r="666" spans="2:2" ht="13">
      <c r="B666" s="49"/>
    </row>
    <row r="667" spans="2:2" ht="13">
      <c r="B667" s="49"/>
    </row>
    <row r="668" spans="2:2" ht="13">
      <c r="B668" s="49"/>
    </row>
    <row r="669" spans="2:2" ht="13">
      <c r="B669" s="49"/>
    </row>
    <row r="670" spans="2:2" ht="13">
      <c r="B670" s="49"/>
    </row>
    <row r="671" spans="2:2" ht="13">
      <c r="B671" s="49"/>
    </row>
    <row r="672" spans="2:2" ht="13">
      <c r="B672" s="49"/>
    </row>
    <row r="673" spans="2:2" ht="13">
      <c r="B673" s="49"/>
    </row>
    <row r="674" spans="2:2" ht="13">
      <c r="B674" s="49"/>
    </row>
    <row r="675" spans="2:2" ht="13">
      <c r="B675" s="49"/>
    </row>
    <row r="676" spans="2:2" ht="13">
      <c r="B676" s="49"/>
    </row>
    <row r="677" spans="2:2" ht="13">
      <c r="B677" s="49"/>
    </row>
    <row r="678" spans="2:2" ht="13">
      <c r="B678" s="49"/>
    </row>
    <row r="679" spans="2:2" ht="13">
      <c r="B679" s="49"/>
    </row>
    <row r="680" spans="2:2" ht="13">
      <c r="B680" s="49"/>
    </row>
    <row r="681" spans="2:2" ht="13">
      <c r="B681" s="49"/>
    </row>
    <row r="682" spans="2:2" ht="13">
      <c r="B682" s="49"/>
    </row>
    <row r="683" spans="2:2" ht="13">
      <c r="B683" s="49"/>
    </row>
    <row r="684" spans="2:2" ht="13">
      <c r="B684" s="49"/>
    </row>
    <row r="685" spans="2:2" ht="13">
      <c r="B685" s="49"/>
    </row>
    <row r="686" spans="2:2" ht="13">
      <c r="B686" s="49"/>
    </row>
    <row r="687" spans="2:2" ht="13">
      <c r="B687" s="49"/>
    </row>
    <row r="688" spans="2:2" ht="13">
      <c r="B688" s="49"/>
    </row>
    <row r="689" spans="2:2" ht="13">
      <c r="B689" s="49"/>
    </row>
    <row r="690" spans="2:2" ht="13">
      <c r="B690" s="49"/>
    </row>
    <row r="691" spans="2:2" ht="13">
      <c r="B691" s="49"/>
    </row>
    <row r="692" spans="2:2" ht="13">
      <c r="B692" s="49"/>
    </row>
    <row r="693" spans="2:2" ht="13">
      <c r="B693" s="49"/>
    </row>
    <row r="694" spans="2:2" ht="13">
      <c r="B694" s="49"/>
    </row>
    <row r="695" spans="2:2" ht="13">
      <c r="B695" s="49"/>
    </row>
    <row r="696" spans="2:2" ht="13">
      <c r="B696" s="49"/>
    </row>
    <row r="697" spans="2:2" ht="13">
      <c r="B697" s="49"/>
    </row>
    <row r="698" spans="2:2" ht="13">
      <c r="B698" s="49"/>
    </row>
    <row r="699" spans="2:2" ht="13">
      <c r="B699" s="49"/>
    </row>
    <row r="700" spans="2:2" ht="13">
      <c r="B700" s="49"/>
    </row>
    <row r="701" spans="2:2" ht="13">
      <c r="B701" s="49"/>
    </row>
    <row r="702" spans="2:2" ht="13">
      <c r="B702" s="49"/>
    </row>
    <row r="703" spans="2:2" ht="13">
      <c r="B703" s="49"/>
    </row>
    <row r="704" spans="2:2" ht="13">
      <c r="B704" s="49"/>
    </row>
    <row r="705" spans="2:2" ht="13">
      <c r="B705" s="49"/>
    </row>
    <row r="706" spans="2:2" ht="13">
      <c r="B706" s="49"/>
    </row>
    <row r="707" spans="2:2" ht="13">
      <c r="B707" s="49"/>
    </row>
    <row r="708" spans="2:2" ht="13">
      <c r="B708" s="49"/>
    </row>
    <row r="709" spans="2:2" ht="13">
      <c r="B709" s="49"/>
    </row>
    <row r="710" spans="2:2" ht="13">
      <c r="B710" s="49"/>
    </row>
    <row r="711" spans="2:2" ht="13">
      <c r="B711" s="49"/>
    </row>
    <row r="712" spans="2:2" ht="13">
      <c r="B712" s="49"/>
    </row>
    <row r="713" spans="2:2" ht="13">
      <c r="B713" s="49"/>
    </row>
    <row r="714" spans="2:2" ht="13">
      <c r="B714" s="49"/>
    </row>
    <row r="715" spans="2:2" ht="13">
      <c r="B715" s="49"/>
    </row>
    <row r="716" spans="2:2" ht="13">
      <c r="B716" s="49"/>
    </row>
    <row r="717" spans="2:2" ht="13">
      <c r="B717" s="49"/>
    </row>
    <row r="718" spans="2:2" ht="13">
      <c r="B718" s="49"/>
    </row>
    <row r="719" spans="2:2" ht="13">
      <c r="B719" s="49"/>
    </row>
    <row r="720" spans="2:2" ht="13">
      <c r="B720" s="49"/>
    </row>
    <row r="721" spans="2:2" ht="13">
      <c r="B721" s="49"/>
    </row>
    <row r="722" spans="2:2" ht="13">
      <c r="B722" s="49"/>
    </row>
    <row r="723" spans="2:2" ht="13">
      <c r="B723" s="49"/>
    </row>
    <row r="724" spans="2:2" ht="13">
      <c r="B724" s="49"/>
    </row>
    <row r="725" spans="2:2" ht="13">
      <c r="B725" s="49"/>
    </row>
    <row r="726" spans="2:2" ht="13">
      <c r="B726" s="49"/>
    </row>
    <row r="727" spans="2:2" ht="13">
      <c r="B727" s="49"/>
    </row>
    <row r="728" spans="2:2" ht="13">
      <c r="B728" s="49"/>
    </row>
    <row r="729" spans="2:2" ht="13">
      <c r="B729" s="49"/>
    </row>
    <row r="730" spans="2:2" ht="13">
      <c r="B730" s="49"/>
    </row>
    <row r="731" spans="2:2" ht="13">
      <c r="B731" s="49"/>
    </row>
    <row r="732" spans="2:2" ht="13">
      <c r="B732" s="49"/>
    </row>
    <row r="733" spans="2:2" ht="13">
      <c r="B733" s="49"/>
    </row>
    <row r="734" spans="2:2" ht="13">
      <c r="B734" s="49"/>
    </row>
    <row r="735" spans="2:2" ht="13">
      <c r="B735" s="49"/>
    </row>
    <row r="736" spans="2:2" ht="13">
      <c r="B736" s="49"/>
    </row>
    <row r="737" spans="2:2" ht="13">
      <c r="B737" s="49"/>
    </row>
    <row r="738" spans="2:2" ht="13">
      <c r="B738" s="49"/>
    </row>
    <row r="739" spans="2:2" ht="13">
      <c r="B739" s="49"/>
    </row>
    <row r="740" spans="2:2" ht="13">
      <c r="B740" s="49"/>
    </row>
    <row r="741" spans="2:2" ht="13">
      <c r="B741" s="49"/>
    </row>
    <row r="742" spans="2:2" ht="13">
      <c r="B742" s="49"/>
    </row>
    <row r="743" spans="2:2" ht="13">
      <c r="B743" s="49"/>
    </row>
    <row r="744" spans="2:2" ht="13">
      <c r="B744" s="49"/>
    </row>
    <row r="745" spans="2:2" ht="13">
      <c r="B745" s="49"/>
    </row>
    <row r="746" spans="2:2" ht="13">
      <c r="B746" s="49"/>
    </row>
    <row r="747" spans="2:2" ht="13">
      <c r="B747" s="49"/>
    </row>
    <row r="748" spans="2:2" ht="13">
      <c r="B748" s="49"/>
    </row>
    <row r="749" spans="2:2" ht="13">
      <c r="B749" s="49"/>
    </row>
    <row r="750" spans="2:2" ht="13">
      <c r="B750" s="49"/>
    </row>
    <row r="751" spans="2:2" ht="13">
      <c r="B751" s="49"/>
    </row>
    <row r="752" spans="2:2" ht="13">
      <c r="B752" s="49"/>
    </row>
    <row r="753" spans="2:2" ht="13">
      <c r="B753" s="49"/>
    </row>
    <row r="754" spans="2:2" ht="13">
      <c r="B754" s="49"/>
    </row>
    <row r="755" spans="2:2" ht="13">
      <c r="B755" s="49"/>
    </row>
    <row r="756" spans="2:2" ht="13">
      <c r="B756" s="49"/>
    </row>
    <row r="757" spans="2:2" ht="13">
      <c r="B757" s="49"/>
    </row>
    <row r="758" spans="2:2" ht="13">
      <c r="B758" s="49"/>
    </row>
    <row r="759" spans="2:2" ht="13">
      <c r="B759" s="49"/>
    </row>
    <row r="760" spans="2:2" ht="13">
      <c r="B760" s="49"/>
    </row>
    <row r="761" spans="2:2" ht="13">
      <c r="B761" s="49"/>
    </row>
    <row r="762" spans="2:2" ht="13">
      <c r="B762" s="49"/>
    </row>
    <row r="763" spans="2:2" ht="13">
      <c r="B763" s="49"/>
    </row>
    <row r="764" spans="2:2" ht="13">
      <c r="B764" s="49"/>
    </row>
    <row r="765" spans="2:2" ht="13">
      <c r="B765" s="49"/>
    </row>
    <row r="766" spans="2:2" ht="13">
      <c r="B766" s="49"/>
    </row>
    <row r="767" spans="2:2" ht="13">
      <c r="B767" s="49"/>
    </row>
    <row r="768" spans="2:2" ht="13">
      <c r="B768" s="49"/>
    </row>
    <row r="769" spans="2:2" ht="13">
      <c r="B769" s="49"/>
    </row>
    <row r="770" spans="2:2" ht="13">
      <c r="B770" s="49"/>
    </row>
    <row r="771" spans="2:2" ht="13">
      <c r="B771" s="49"/>
    </row>
    <row r="772" spans="2:2" ht="13">
      <c r="B772" s="49"/>
    </row>
    <row r="773" spans="2:2" ht="13">
      <c r="B773" s="49"/>
    </row>
    <row r="774" spans="2:2" ht="13">
      <c r="B774" s="49"/>
    </row>
    <row r="775" spans="2:2" ht="13">
      <c r="B775" s="49"/>
    </row>
    <row r="776" spans="2:2" ht="13">
      <c r="B776" s="49"/>
    </row>
    <row r="777" spans="2:2" ht="13">
      <c r="B777" s="49"/>
    </row>
    <row r="778" spans="2:2" ht="13">
      <c r="B778" s="49"/>
    </row>
    <row r="779" spans="2:2" ht="13">
      <c r="B779" s="49"/>
    </row>
    <row r="780" spans="2:2" ht="13">
      <c r="B780" s="49"/>
    </row>
    <row r="781" spans="2:2" ht="13">
      <c r="B781" s="49"/>
    </row>
    <row r="782" spans="2:2" ht="13">
      <c r="B782" s="49"/>
    </row>
    <row r="783" spans="2:2" ht="13">
      <c r="B783" s="49"/>
    </row>
    <row r="784" spans="2:2" ht="13">
      <c r="B784" s="49"/>
    </row>
    <row r="785" spans="2:2" ht="13">
      <c r="B785" s="49"/>
    </row>
    <row r="786" spans="2:2" ht="13">
      <c r="B786" s="49"/>
    </row>
    <row r="787" spans="2:2" ht="13">
      <c r="B787" s="49"/>
    </row>
    <row r="788" spans="2:2" ht="13">
      <c r="B788" s="49"/>
    </row>
    <row r="789" spans="2:2" ht="13">
      <c r="B789" s="49"/>
    </row>
    <row r="790" spans="2:2" ht="13">
      <c r="B790" s="49"/>
    </row>
    <row r="791" spans="2:2" ht="13">
      <c r="B791" s="49"/>
    </row>
    <row r="792" spans="2:2" ht="13">
      <c r="B792" s="49"/>
    </row>
    <row r="793" spans="2:2" ht="13">
      <c r="B793" s="49"/>
    </row>
    <row r="794" spans="2:2" ht="13">
      <c r="B794" s="49"/>
    </row>
    <row r="795" spans="2:2" ht="13">
      <c r="B795" s="49"/>
    </row>
    <row r="796" spans="2:2" ht="13">
      <c r="B796" s="49"/>
    </row>
    <row r="797" spans="2:2" ht="13">
      <c r="B797" s="49"/>
    </row>
    <row r="798" spans="2:2" ht="13">
      <c r="B798" s="49"/>
    </row>
    <row r="799" spans="2:2" ht="13">
      <c r="B799" s="49"/>
    </row>
    <row r="800" spans="2:2" ht="13">
      <c r="B800" s="49"/>
    </row>
    <row r="801" spans="2:2" ht="13">
      <c r="B801" s="49"/>
    </row>
    <row r="802" spans="2:2" ht="13">
      <c r="B802" s="49"/>
    </row>
    <row r="803" spans="2:2" ht="13">
      <c r="B803" s="49"/>
    </row>
    <row r="804" spans="2:2" ht="13">
      <c r="B804" s="49"/>
    </row>
    <row r="805" spans="2:2" ht="13">
      <c r="B805" s="49"/>
    </row>
    <row r="806" spans="2:2" ht="13">
      <c r="B806" s="49"/>
    </row>
    <row r="807" spans="2:2" ht="13">
      <c r="B807" s="49"/>
    </row>
    <row r="808" spans="2:2" ht="13">
      <c r="B808" s="49"/>
    </row>
    <row r="809" spans="2:2" ht="13">
      <c r="B809" s="49"/>
    </row>
    <row r="810" spans="2:2" ht="13">
      <c r="B810" s="49"/>
    </row>
    <row r="811" spans="2:2" ht="13">
      <c r="B811" s="49"/>
    </row>
    <row r="812" spans="2:2" ht="13">
      <c r="B812" s="49"/>
    </row>
    <row r="813" spans="2:2" ht="13">
      <c r="B813" s="49"/>
    </row>
    <row r="814" spans="2:2" ht="13">
      <c r="B814" s="49"/>
    </row>
    <row r="815" spans="2:2" ht="13">
      <c r="B815" s="49"/>
    </row>
    <row r="816" spans="2:2" ht="13">
      <c r="B816" s="49"/>
    </row>
    <row r="817" spans="2:2" ht="13">
      <c r="B817" s="49"/>
    </row>
    <row r="818" spans="2:2" ht="13">
      <c r="B818" s="49"/>
    </row>
    <row r="819" spans="2:2" ht="13">
      <c r="B819" s="49"/>
    </row>
    <row r="820" spans="2:2" ht="13">
      <c r="B820" s="49"/>
    </row>
    <row r="821" spans="2:2" ht="13">
      <c r="B821" s="49"/>
    </row>
    <row r="822" spans="2:2" ht="13">
      <c r="B822" s="49"/>
    </row>
    <row r="823" spans="2:2" ht="13">
      <c r="B823" s="49"/>
    </row>
    <row r="824" spans="2:2" ht="13">
      <c r="B824" s="49"/>
    </row>
    <row r="825" spans="2:2" ht="13">
      <c r="B825" s="49"/>
    </row>
    <row r="826" spans="2:2" ht="13">
      <c r="B826" s="49"/>
    </row>
    <row r="827" spans="2:2" ht="13">
      <c r="B827" s="49"/>
    </row>
    <row r="828" spans="2:2" ht="13">
      <c r="B828" s="49"/>
    </row>
    <row r="829" spans="2:2" ht="13">
      <c r="B829" s="49"/>
    </row>
    <row r="830" spans="2:2" ht="13">
      <c r="B830" s="49"/>
    </row>
    <row r="831" spans="2:2" ht="13">
      <c r="B831" s="49"/>
    </row>
    <row r="832" spans="2:2" ht="13">
      <c r="B832" s="49"/>
    </row>
    <row r="833" spans="2:2" ht="13">
      <c r="B833" s="49"/>
    </row>
    <row r="834" spans="2:2" ht="13">
      <c r="B834" s="49"/>
    </row>
    <row r="835" spans="2:2" ht="13">
      <c r="B835" s="49"/>
    </row>
    <row r="836" spans="2:2" ht="13">
      <c r="B836" s="49"/>
    </row>
    <row r="837" spans="2:2" ht="13">
      <c r="B837" s="49"/>
    </row>
    <row r="838" spans="2:2" ht="13">
      <c r="B838" s="49"/>
    </row>
    <row r="839" spans="2:2" ht="13">
      <c r="B839" s="49"/>
    </row>
    <row r="840" spans="2:2" ht="13">
      <c r="B840" s="49"/>
    </row>
    <row r="841" spans="2:2" ht="13">
      <c r="B841" s="49"/>
    </row>
    <row r="842" spans="2:2" ht="13">
      <c r="B842" s="49"/>
    </row>
    <row r="843" spans="2:2" ht="13">
      <c r="B843" s="49"/>
    </row>
    <row r="844" spans="2:2" ht="13">
      <c r="B844" s="49"/>
    </row>
    <row r="845" spans="2:2" ht="13">
      <c r="B845" s="49"/>
    </row>
    <row r="846" spans="2:2" ht="13">
      <c r="B846" s="49"/>
    </row>
    <row r="847" spans="2:2" ht="13">
      <c r="B847" s="49"/>
    </row>
    <row r="848" spans="2:2" ht="13">
      <c r="B848" s="49"/>
    </row>
    <row r="849" spans="2:2" ht="13">
      <c r="B849" s="49"/>
    </row>
    <row r="850" spans="2:2" ht="13">
      <c r="B850" s="49"/>
    </row>
    <row r="851" spans="2:2" ht="13">
      <c r="B851" s="49"/>
    </row>
    <row r="852" spans="2:2" ht="13">
      <c r="B852" s="49"/>
    </row>
    <row r="853" spans="2:2" ht="13">
      <c r="B853" s="49"/>
    </row>
    <row r="854" spans="2:2" ht="13">
      <c r="B854" s="49"/>
    </row>
    <row r="855" spans="2:2" ht="13">
      <c r="B855" s="49"/>
    </row>
    <row r="856" spans="2:2" ht="13">
      <c r="B856" s="49"/>
    </row>
    <row r="857" spans="2:2" ht="13">
      <c r="B857" s="49"/>
    </row>
    <row r="858" spans="2:2" ht="13">
      <c r="B858" s="49"/>
    </row>
    <row r="859" spans="2:2" ht="13">
      <c r="B859" s="49"/>
    </row>
    <row r="860" spans="2:2" ht="13">
      <c r="B860" s="49"/>
    </row>
    <row r="861" spans="2:2" ht="13">
      <c r="B861" s="49"/>
    </row>
    <row r="862" spans="2:2" ht="13">
      <c r="B862" s="49"/>
    </row>
    <row r="863" spans="2:2" ht="13">
      <c r="B863" s="49"/>
    </row>
    <row r="864" spans="2:2" ht="13">
      <c r="B864" s="49"/>
    </row>
    <row r="865" spans="2:2" ht="13">
      <c r="B865" s="49"/>
    </row>
    <row r="866" spans="2:2" ht="13">
      <c r="B866" s="49"/>
    </row>
    <row r="867" spans="2:2" ht="13">
      <c r="B867" s="49"/>
    </row>
    <row r="868" spans="2:2" ht="13">
      <c r="B868" s="49"/>
    </row>
    <row r="869" spans="2:2" ht="13">
      <c r="B869" s="49"/>
    </row>
    <row r="870" spans="2:2" ht="13">
      <c r="B870" s="49"/>
    </row>
    <row r="871" spans="2:2" ht="13">
      <c r="B871" s="49"/>
    </row>
    <row r="872" spans="2:2" ht="13">
      <c r="B872" s="49"/>
    </row>
    <row r="873" spans="2:2" ht="13">
      <c r="B873" s="49"/>
    </row>
    <row r="874" spans="2:2" ht="13">
      <c r="B874" s="49"/>
    </row>
    <row r="875" spans="2:2" ht="13">
      <c r="B875" s="49"/>
    </row>
    <row r="876" spans="2:2" ht="13">
      <c r="B876" s="49"/>
    </row>
    <row r="877" spans="2:2" ht="13">
      <c r="B877" s="49"/>
    </row>
    <row r="878" spans="2:2" ht="13">
      <c r="B878" s="49"/>
    </row>
    <row r="879" spans="2:2" ht="13">
      <c r="B879" s="49"/>
    </row>
    <row r="880" spans="2:2" ht="13">
      <c r="B880" s="49"/>
    </row>
    <row r="881" spans="2:2" ht="13">
      <c r="B881" s="49"/>
    </row>
    <row r="882" spans="2:2" ht="13">
      <c r="B882" s="49"/>
    </row>
    <row r="883" spans="2:2" ht="13">
      <c r="B883" s="49"/>
    </row>
    <row r="884" spans="2:2" ht="13">
      <c r="B884" s="49"/>
    </row>
    <row r="885" spans="2:2" ht="13">
      <c r="B885" s="49"/>
    </row>
    <row r="886" spans="2:2" ht="13">
      <c r="B886" s="49"/>
    </row>
    <row r="887" spans="2:2" ht="13">
      <c r="B887" s="49"/>
    </row>
    <row r="888" spans="2:2" ht="13">
      <c r="B888" s="49"/>
    </row>
    <row r="889" spans="2:2" ht="13">
      <c r="B889" s="49"/>
    </row>
    <row r="890" spans="2:2" ht="13">
      <c r="B890" s="49"/>
    </row>
    <row r="891" spans="2:2" ht="13">
      <c r="B891" s="49"/>
    </row>
    <row r="892" spans="2:2" ht="13">
      <c r="B892" s="49"/>
    </row>
    <row r="893" spans="2:2" ht="13">
      <c r="B893" s="49"/>
    </row>
    <row r="894" spans="2:2" ht="13">
      <c r="B894" s="49"/>
    </row>
    <row r="895" spans="2:2" ht="13">
      <c r="B895" s="49"/>
    </row>
    <row r="896" spans="2:2" ht="13">
      <c r="B896" s="49"/>
    </row>
    <row r="897" spans="2:2" ht="13">
      <c r="B897" s="49"/>
    </row>
    <row r="898" spans="2:2" ht="13">
      <c r="B898" s="49"/>
    </row>
    <row r="899" spans="2:2" ht="13">
      <c r="B899" s="49"/>
    </row>
    <row r="900" spans="2:2" ht="13">
      <c r="B900" s="49"/>
    </row>
    <row r="901" spans="2:2" ht="13">
      <c r="B901" s="49"/>
    </row>
    <row r="902" spans="2:2" ht="13">
      <c r="B902" s="49"/>
    </row>
    <row r="903" spans="2:2" ht="13">
      <c r="B903" s="49"/>
    </row>
    <row r="904" spans="2:2" ht="13">
      <c r="B904" s="49"/>
    </row>
    <row r="905" spans="2:2" ht="13">
      <c r="B905" s="49"/>
    </row>
    <row r="906" spans="2:2" ht="13">
      <c r="B906" s="49"/>
    </row>
    <row r="907" spans="2:2" ht="13">
      <c r="B907" s="49"/>
    </row>
    <row r="908" spans="2:2" ht="13">
      <c r="B908" s="49"/>
    </row>
    <row r="909" spans="2:2" ht="13">
      <c r="B909" s="49"/>
    </row>
    <row r="910" spans="2:2" ht="13">
      <c r="B910" s="49"/>
    </row>
    <row r="911" spans="2:2" ht="13">
      <c r="B911" s="49"/>
    </row>
    <row r="912" spans="2:2" ht="13">
      <c r="B912" s="49"/>
    </row>
    <row r="913" spans="2:2" ht="13">
      <c r="B913" s="49"/>
    </row>
    <row r="914" spans="2:2" ht="13">
      <c r="B914" s="49"/>
    </row>
    <row r="915" spans="2:2" ht="13">
      <c r="B915" s="49"/>
    </row>
    <row r="916" spans="2:2" ht="13">
      <c r="B916" s="49"/>
    </row>
    <row r="917" spans="2:2" ht="13">
      <c r="B917" s="49"/>
    </row>
    <row r="918" spans="2:2" ht="13">
      <c r="B918" s="49"/>
    </row>
    <row r="919" spans="2:2" ht="13">
      <c r="B919" s="49"/>
    </row>
    <row r="920" spans="2:2" ht="13">
      <c r="B920" s="49"/>
    </row>
    <row r="921" spans="2:2" ht="13">
      <c r="B921" s="49"/>
    </row>
    <row r="922" spans="2:2" ht="13">
      <c r="B922" s="49"/>
    </row>
    <row r="923" spans="2:2" ht="13">
      <c r="B923" s="49"/>
    </row>
    <row r="924" spans="2:2" ht="13">
      <c r="B924" s="49"/>
    </row>
    <row r="925" spans="2:2" ht="13">
      <c r="B925" s="49"/>
    </row>
    <row r="926" spans="2:2" ht="13">
      <c r="B926" s="49"/>
    </row>
    <row r="927" spans="2:2" ht="13">
      <c r="B927" s="49"/>
    </row>
    <row r="928" spans="2:2" ht="13">
      <c r="B928" s="49"/>
    </row>
    <row r="929" spans="2:2" ht="13">
      <c r="B929" s="49"/>
    </row>
    <row r="930" spans="2:2" ht="13">
      <c r="B930" s="49"/>
    </row>
    <row r="931" spans="2:2" ht="13">
      <c r="B931" s="49"/>
    </row>
    <row r="932" spans="2:2" ht="13">
      <c r="B932" s="49"/>
    </row>
    <row r="933" spans="2:2" ht="13">
      <c r="B933" s="49"/>
    </row>
    <row r="934" spans="2:2" ht="13">
      <c r="B934" s="49"/>
    </row>
    <row r="935" spans="2:2" ht="13">
      <c r="B935" s="49"/>
    </row>
    <row r="936" spans="2:2" ht="13">
      <c r="B936" s="49"/>
    </row>
    <row r="937" spans="2:2" ht="13">
      <c r="B937" s="49"/>
    </row>
    <row r="938" spans="2:2" ht="13">
      <c r="B938" s="49"/>
    </row>
    <row r="939" spans="2:2" ht="13">
      <c r="B939" s="49"/>
    </row>
    <row r="940" spans="2:2" ht="13">
      <c r="B940" s="49"/>
    </row>
    <row r="941" spans="2:2" ht="13">
      <c r="B941" s="49"/>
    </row>
    <row r="942" spans="2:2" ht="13">
      <c r="B942" s="49"/>
    </row>
    <row r="943" spans="2:2" ht="13">
      <c r="B943" s="49"/>
    </row>
    <row r="944" spans="2:2" ht="13">
      <c r="B944" s="49"/>
    </row>
    <row r="945" spans="2:2" ht="13">
      <c r="B945" s="49"/>
    </row>
    <row r="946" spans="2:2" ht="13">
      <c r="B946" s="49"/>
    </row>
    <row r="947" spans="2:2" ht="13">
      <c r="B947" s="49"/>
    </row>
    <row r="948" spans="2:2" ht="13">
      <c r="B948" s="49"/>
    </row>
    <row r="949" spans="2:2" ht="13">
      <c r="B949" s="49"/>
    </row>
    <row r="950" spans="2:2" ht="13">
      <c r="B950" s="49"/>
    </row>
    <row r="951" spans="2:2" ht="13">
      <c r="B951" s="49"/>
    </row>
    <row r="952" spans="2:2" ht="13">
      <c r="B952" s="49"/>
    </row>
    <row r="953" spans="2:2" ht="13">
      <c r="B953" s="49"/>
    </row>
    <row r="954" spans="2:2" ht="13">
      <c r="B954" s="49"/>
    </row>
    <row r="955" spans="2:2" ht="13">
      <c r="B955" s="49"/>
    </row>
    <row r="956" spans="2:2" ht="13">
      <c r="B956" s="49"/>
    </row>
    <row r="957" spans="2:2" ht="13">
      <c r="B957" s="49"/>
    </row>
    <row r="958" spans="2:2" ht="13">
      <c r="B958" s="49"/>
    </row>
    <row r="959" spans="2:2" ht="13">
      <c r="B959" s="49"/>
    </row>
    <row r="960" spans="2:2" ht="13">
      <c r="B960" s="49"/>
    </row>
    <row r="961" spans="2:2" ht="13">
      <c r="B961" s="49"/>
    </row>
    <row r="962" spans="2:2" ht="13">
      <c r="B962" s="49"/>
    </row>
    <row r="963" spans="2:2" ht="13">
      <c r="B963" s="49"/>
    </row>
    <row r="964" spans="2:2" ht="13">
      <c r="B964" s="49"/>
    </row>
    <row r="965" spans="2:2" ht="13">
      <c r="B965" s="49"/>
    </row>
    <row r="966" spans="2:2" ht="13">
      <c r="B966" s="49"/>
    </row>
    <row r="967" spans="2:2" ht="13">
      <c r="B967" s="49"/>
    </row>
    <row r="968" spans="2:2" ht="13">
      <c r="B968" s="49"/>
    </row>
    <row r="969" spans="2:2" ht="13">
      <c r="B969" s="49"/>
    </row>
    <row r="970" spans="2:2" ht="13">
      <c r="B970" s="49"/>
    </row>
    <row r="971" spans="2:2" ht="13">
      <c r="B971" s="49"/>
    </row>
    <row r="972" spans="2:2" ht="13">
      <c r="B972" s="49"/>
    </row>
    <row r="973" spans="2:2" ht="13">
      <c r="B973" s="49"/>
    </row>
    <row r="974" spans="2:2" ht="13">
      <c r="B974" s="49"/>
    </row>
    <row r="975" spans="2:2" ht="13">
      <c r="B975" s="49"/>
    </row>
    <row r="976" spans="2:2" ht="13">
      <c r="B976" s="49"/>
    </row>
    <row r="977" spans="2:2" ht="13">
      <c r="B977" s="49"/>
    </row>
    <row r="978" spans="2:2" ht="13">
      <c r="B978" s="49"/>
    </row>
    <row r="979" spans="2:2" ht="13">
      <c r="B979" s="49"/>
    </row>
    <row r="980" spans="2:2" ht="13">
      <c r="B980" s="49"/>
    </row>
    <row r="981" spans="2:2" ht="13">
      <c r="B981" s="49"/>
    </row>
    <row r="982" spans="2:2" ht="13">
      <c r="B982" s="49"/>
    </row>
    <row r="983" spans="2:2" ht="13">
      <c r="B983" s="49"/>
    </row>
    <row r="984" spans="2:2" ht="13">
      <c r="B984" s="49"/>
    </row>
    <row r="985" spans="2:2" ht="13">
      <c r="B985" s="49"/>
    </row>
    <row r="986" spans="2:2" ht="13">
      <c r="B986" s="49"/>
    </row>
    <row r="987" spans="2:2" ht="13">
      <c r="B987" s="49"/>
    </row>
    <row r="988" spans="2:2" ht="13">
      <c r="B988" s="49"/>
    </row>
    <row r="989" spans="2:2" ht="13">
      <c r="B989" s="49"/>
    </row>
    <row r="990" spans="2:2" ht="13">
      <c r="B990" s="49"/>
    </row>
    <row r="991" spans="2:2" ht="13">
      <c r="B991" s="49"/>
    </row>
    <row r="992" spans="2:2" ht="13">
      <c r="B992" s="49"/>
    </row>
    <row r="993" spans="2:2" ht="13">
      <c r="B993" s="49"/>
    </row>
    <row r="994" spans="2:2" ht="13">
      <c r="B994" s="49"/>
    </row>
    <row r="995" spans="2:2" ht="13">
      <c r="B995" s="49"/>
    </row>
    <row r="996" spans="2:2" ht="13">
      <c r="B996" s="49"/>
    </row>
    <row r="997" spans="2:2" ht="13">
      <c r="B997" s="49"/>
    </row>
    <row r="998" spans="2:2" ht="13">
      <c r="B998" s="49"/>
    </row>
    <row r="999" spans="2:2" ht="13">
      <c r="B999" s="49"/>
    </row>
    <row r="1000" spans="2:2" ht="13">
      <c r="B1000" s="49"/>
    </row>
    <row r="1001" spans="2:2" ht="13">
      <c r="B1001" s="49"/>
    </row>
    <row r="1002" spans="2:2" ht="13">
      <c r="B1002" s="49"/>
    </row>
  </sheetData>
  <mergeCells count="5">
    <mergeCell ref="A4:A17"/>
    <mergeCell ref="A19:A45"/>
    <mergeCell ref="A47:A51"/>
    <mergeCell ref="A52:H52"/>
    <mergeCell ref="A53:A58"/>
  </mergeCells>
  <phoneticPr fontId="36"/>
  <hyperlinks>
    <hyperlink ref="H6" r:id="rId1" xr:uid="{00000000-0004-0000-0200-000000000000}"/>
    <hyperlink ref="H7" r:id="rId2" xr:uid="{00000000-0004-0000-0200-000001000000}"/>
    <hyperlink ref="H8" r:id="rId3" xr:uid="{00000000-0004-0000-0200-000002000000}"/>
    <hyperlink ref="H9" r:id="rId4" xr:uid="{00000000-0004-0000-0200-000003000000}"/>
    <hyperlink ref="H10" r:id="rId5" xr:uid="{00000000-0004-0000-0200-000004000000}"/>
    <hyperlink ref="H11" r:id="rId6" xr:uid="{00000000-0004-0000-0200-000005000000}"/>
    <hyperlink ref="H12" r:id="rId7" xr:uid="{00000000-0004-0000-0200-000006000000}"/>
    <hyperlink ref="H14" r:id="rId8" xr:uid="{00000000-0004-0000-0200-000007000000}"/>
    <hyperlink ref="H16" r:id="rId9" xr:uid="{00000000-0004-0000-0200-000008000000}"/>
    <hyperlink ref="H17" r:id="rId10" xr:uid="{00000000-0004-0000-0200-000009000000}"/>
    <hyperlink ref="H19" r:id="rId11" xr:uid="{00000000-0004-0000-0200-00000A000000}"/>
    <hyperlink ref="H20" r:id="rId12" xr:uid="{00000000-0004-0000-0200-00000B000000}"/>
    <hyperlink ref="H21" r:id="rId13" xr:uid="{00000000-0004-0000-0200-00000C000000}"/>
    <hyperlink ref="H24" r:id="rId14" xr:uid="{00000000-0004-0000-0200-00000D000000}"/>
    <hyperlink ref="H25" r:id="rId15" xr:uid="{00000000-0004-0000-0200-00000E000000}"/>
    <hyperlink ref="H27" r:id="rId16" xr:uid="{00000000-0004-0000-0200-00000F000000}"/>
    <hyperlink ref="H28" r:id="rId17" xr:uid="{00000000-0004-0000-0200-000010000000}"/>
    <hyperlink ref="H29" r:id="rId18" xr:uid="{00000000-0004-0000-0200-000011000000}"/>
    <hyperlink ref="H30" r:id="rId19" xr:uid="{00000000-0004-0000-0200-000012000000}"/>
    <hyperlink ref="H31" r:id="rId20" xr:uid="{00000000-0004-0000-0200-000013000000}"/>
    <hyperlink ref="H33" r:id="rId21" xr:uid="{00000000-0004-0000-0200-000014000000}"/>
    <hyperlink ref="H35" r:id="rId22" xr:uid="{00000000-0004-0000-0200-000015000000}"/>
    <hyperlink ref="H37" r:id="rId23" xr:uid="{00000000-0004-0000-0200-000016000000}"/>
    <hyperlink ref="H39" r:id="rId24" xr:uid="{00000000-0004-0000-0200-000017000000}"/>
    <hyperlink ref="H40" r:id="rId25" xr:uid="{00000000-0004-0000-0200-000018000000}"/>
    <hyperlink ref="H41" r:id="rId26" xr:uid="{00000000-0004-0000-0200-000019000000}"/>
    <hyperlink ref="H42" r:id="rId27" xr:uid="{00000000-0004-0000-0200-00001A000000}"/>
    <hyperlink ref="H43" r:id="rId28" xr:uid="{00000000-0004-0000-0200-00001B000000}"/>
    <hyperlink ref="H44" r:id="rId29" xr:uid="{00000000-0004-0000-0200-00001C000000}"/>
    <hyperlink ref="H45" r:id="rId30" xr:uid="{00000000-0004-0000-0200-00001D000000}"/>
    <hyperlink ref="H48" r:id="rId31" xr:uid="{00000000-0004-0000-0200-00001E000000}"/>
    <hyperlink ref="H49" r:id="rId32" xr:uid="{00000000-0004-0000-0200-00001F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996"/>
  <sheetViews>
    <sheetView workbookViewId="0">
      <selection activeCell="D49" sqref="D49"/>
    </sheetView>
  </sheetViews>
  <sheetFormatPr baseColWidth="10" defaultColWidth="12.6640625" defaultRowHeight="15.75" customHeight="1"/>
  <cols>
    <col min="2" max="2" width="45.33203125" customWidth="1"/>
    <col min="3" max="3" width="26.6640625" customWidth="1"/>
    <col min="4" max="4" width="23.1640625" customWidth="1"/>
    <col min="6" max="6" width="12.6640625" hidden="1"/>
    <col min="7" max="7" width="21.1640625" customWidth="1"/>
  </cols>
  <sheetData>
    <row r="1" spans="1:8" ht="18">
      <c r="A1" s="1" t="s">
        <v>184</v>
      </c>
      <c r="C1" s="49"/>
      <c r="D1" s="72" t="s">
        <v>184</v>
      </c>
      <c r="F1" s="2"/>
    </row>
    <row r="2" spans="1:8" ht="16">
      <c r="B2" s="3" t="s">
        <v>1</v>
      </c>
      <c r="C2" s="49"/>
      <c r="F2" s="2"/>
    </row>
    <row r="3" spans="1:8" ht="13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4" t="s">
        <v>33</v>
      </c>
      <c r="G3" s="4" t="s">
        <v>185</v>
      </c>
      <c r="H3" s="4" t="s">
        <v>10</v>
      </c>
    </row>
    <row r="4" spans="1:8" ht="16">
      <c r="A4" s="110" t="s">
        <v>11</v>
      </c>
      <c r="B4" s="30" t="s">
        <v>186</v>
      </c>
      <c r="C4" s="73"/>
      <c r="D4" s="8"/>
      <c r="E4" s="9" t="s">
        <v>14</v>
      </c>
      <c r="F4" s="35"/>
      <c r="G4" s="33" t="s">
        <v>36</v>
      </c>
      <c r="H4" s="32"/>
    </row>
    <row r="5" spans="1:8" ht="16">
      <c r="A5" s="108"/>
      <c r="B5" s="34" t="s">
        <v>43</v>
      </c>
      <c r="C5" s="74" t="s">
        <v>44</v>
      </c>
      <c r="D5" s="8"/>
      <c r="E5" s="9" t="s">
        <v>14</v>
      </c>
      <c r="F5" s="35">
        <v>5808</v>
      </c>
      <c r="G5" s="8">
        <f>(F5/1.1)</f>
        <v>5280</v>
      </c>
      <c r="H5" s="32" t="s">
        <v>45</v>
      </c>
    </row>
    <row r="6" spans="1:8" ht="16">
      <c r="A6" s="108"/>
      <c r="B6" s="34" t="s">
        <v>49</v>
      </c>
      <c r="C6" s="74" t="s">
        <v>50</v>
      </c>
      <c r="D6" s="8"/>
      <c r="E6" s="9" t="s">
        <v>14</v>
      </c>
      <c r="F6" s="38" t="s">
        <v>51</v>
      </c>
      <c r="G6" s="4" t="s">
        <v>37</v>
      </c>
      <c r="H6" s="8"/>
    </row>
    <row r="7" spans="1:8" ht="16">
      <c r="A7" s="108"/>
      <c r="B7" s="30" t="s">
        <v>187</v>
      </c>
      <c r="C7" s="73"/>
      <c r="D7" s="9"/>
      <c r="E7" s="9" t="s">
        <v>14</v>
      </c>
      <c r="F7" s="35"/>
      <c r="G7" s="4" t="s">
        <v>37</v>
      </c>
      <c r="H7" s="32"/>
    </row>
    <row r="8" spans="1:8" ht="16">
      <c r="A8" s="108"/>
      <c r="B8" s="30" t="s">
        <v>188</v>
      </c>
      <c r="C8" s="73"/>
      <c r="D8" s="9"/>
      <c r="E8" s="9" t="s">
        <v>14</v>
      </c>
      <c r="F8" s="35"/>
      <c r="G8" s="4" t="s">
        <v>37</v>
      </c>
      <c r="H8" s="32"/>
    </row>
    <row r="9" spans="1:8" ht="16">
      <c r="A9" s="108"/>
      <c r="B9" s="34" t="s">
        <v>52</v>
      </c>
      <c r="C9" s="73" t="s">
        <v>53</v>
      </c>
      <c r="D9" s="9" t="s">
        <v>54</v>
      </c>
      <c r="E9" s="9" t="s">
        <v>14</v>
      </c>
      <c r="F9" s="35">
        <v>209</v>
      </c>
      <c r="G9" s="8">
        <f>(F9/1.1)</f>
        <v>189.99999999999997</v>
      </c>
      <c r="H9" s="32" t="s">
        <v>55</v>
      </c>
    </row>
    <row r="10" spans="1:8" ht="16">
      <c r="A10" s="109"/>
      <c r="B10" s="34" t="s">
        <v>56</v>
      </c>
      <c r="C10" s="74" t="s">
        <v>57</v>
      </c>
      <c r="D10" s="8"/>
      <c r="E10" s="9" t="s">
        <v>14</v>
      </c>
      <c r="F10" s="38" t="s">
        <v>51</v>
      </c>
      <c r="G10" s="4" t="s">
        <v>37</v>
      </c>
      <c r="H10" s="32" t="s">
        <v>51</v>
      </c>
    </row>
    <row r="11" spans="1:8" ht="7.5" customHeight="1">
      <c r="A11" s="39"/>
      <c r="B11" s="40"/>
      <c r="C11" s="75"/>
      <c r="D11" s="40"/>
      <c r="E11" s="40"/>
      <c r="F11" s="40"/>
      <c r="G11" s="8"/>
      <c r="H11" s="41"/>
    </row>
    <row r="12" spans="1:8" ht="16">
      <c r="A12" s="110" t="s">
        <v>58</v>
      </c>
      <c r="B12" s="20" t="s">
        <v>189</v>
      </c>
      <c r="C12" s="76" t="s">
        <v>60</v>
      </c>
      <c r="D12" s="21" t="s">
        <v>190</v>
      </c>
      <c r="E12" s="21" t="s">
        <v>29</v>
      </c>
      <c r="F12" s="22" t="e">
        <f>#REF!*1.2</f>
        <v>#REF!</v>
      </c>
      <c r="G12" s="77">
        <v>1083.5</v>
      </c>
      <c r="H12" s="78" t="s">
        <v>191</v>
      </c>
    </row>
    <row r="13" spans="1:8" ht="16">
      <c r="A13" s="108"/>
      <c r="B13" s="20" t="s">
        <v>192</v>
      </c>
      <c r="C13" s="76" t="s">
        <v>60</v>
      </c>
      <c r="D13" s="21" t="s">
        <v>193</v>
      </c>
      <c r="E13" s="21" t="s">
        <v>29</v>
      </c>
      <c r="F13" s="22" t="e">
        <f>#REF!*1.2</f>
        <v>#REF!</v>
      </c>
      <c r="G13" s="77">
        <v>1833.5</v>
      </c>
      <c r="H13" s="43" t="s">
        <v>194</v>
      </c>
    </row>
    <row r="14" spans="1:8" ht="16">
      <c r="A14" s="108"/>
      <c r="B14" s="20" t="s">
        <v>63</v>
      </c>
      <c r="C14" s="76" t="s">
        <v>60</v>
      </c>
      <c r="D14" s="21" t="s">
        <v>64</v>
      </c>
      <c r="E14" s="21" t="s">
        <v>29</v>
      </c>
      <c r="F14" s="22" t="e">
        <f>#REF!*1.2</f>
        <v>#REF!</v>
      </c>
      <c r="G14" s="79">
        <v>357</v>
      </c>
      <c r="H14" s="43" t="s">
        <v>65</v>
      </c>
    </row>
    <row r="15" spans="1:8" ht="16">
      <c r="A15" s="108"/>
      <c r="B15" s="20" t="s">
        <v>63</v>
      </c>
      <c r="C15" s="76" t="s">
        <v>195</v>
      </c>
      <c r="D15" s="44" t="s">
        <v>196</v>
      </c>
      <c r="E15" s="21" t="s">
        <v>29</v>
      </c>
      <c r="F15" s="22" t="e">
        <f>#REF!*1.2</f>
        <v>#REF!</v>
      </c>
      <c r="G15" s="79">
        <v>345.5</v>
      </c>
      <c r="H15" s="43" t="s">
        <v>197</v>
      </c>
    </row>
    <row r="16" spans="1:8" ht="16">
      <c r="A16" s="108"/>
      <c r="B16" s="20" t="s">
        <v>198</v>
      </c>
      <c r="C16" s="76" t="s">
        <v>67</v>
      </c>
      <c r="D16" s="21" t="s">
        <v>199</v>
      </c>
      <c r="E16" s="21" t="s">
        <v>29</v>
      </c>
      <c r="F16" s="22" t="e">
        <f>#REF!*1.2</f>
        <v>#REF!</v>
      </c>
      <c r="G16" s="77">
        <v>1937.5</v>
      </c>
      <c r="H16" s="43" t="s">
        <v>200</v>
      </c>
    </row>
    <row r="17" spans="1:8" ht="16">
      <c r="A17" s="108"/>
      <c r="B17" s="80" t="s">
        <v>201</v>
      </c>
      <c r="C17" s="76" t="s">
        <v>76</v>
      </c>
      <c r="D17" s="21" t="s">
        <v>202</v>
      </c>
      <c r="E17" s="21" t="s">
        <v>29</v>
      </c>
      <c r="F17" s="22" t="e">
        <f>#REF!*1.2</f>
        <v>#REF!</v>
      </c>
      <c r="G17" s="77">
        <v>1833.5</v>
      </c>
      <c r="H17" s="43" t="s">
        <v>203</v>
      </c>
    </row>
    <row r="18" spans="1:8" ht="16">
      <c r="A18" s="108"/>
      <c r="B18" s="80" t="s">
        <v>201</v>
      </c>
      <c r="C18" s="76" t="s">
        <v>204</v>
      </c>
      <c r="D18" s="21" t="s">
        <v>205</v>
      </c>
      <c r="E18" s="21" t="s">
        <v>29</v>
      </c>
      <c r="F18" s="22" t="e">
        <f>#REF!*1.2</f>
        <v>#REF!</v>
      </c>
      <c r="G18" s="77">
        <v>1833.5</v>
      </c>
      <c r="H18" s="43" t="s">
        <v>206</v>
      </c>
    </row>
    <row r="19" spans="1:8" ht="16">
      <c r="A19" s="108"/>
      <c r="B19" s="21" t="s">
        <v>207</v>
      </c>
      <c r="C19" s="76" t="s">
        <v>208</v>
      </c>
      <c r="D19" s="45" t="s">
        <v>209</v>
      </c>
      <c r="E19" s="82" t="s">
        <v>29</v>
      </c>
      <c r="F19" s="10">
        <v>2212</v>
      </c>
      <c r="G19" s="79">
        <v>2010</v>
      </c>
      <c r="H19" s="43" t="s">
        <v>210</v>
      </c>
    </row>
    <row r="20" spans="1:8" ht="16">
      <c r="A20" s="108"/>
      <c r="B20" s="21" t="s">
        <v>211</v>
      </c>
      <c r="C20" s="76" t="s">
        <v>67</v>
      </c>
      <c r="D20" s="45" t="s">
        <v>212</v>
      </c>
      <c r="E20" s="82" t="s">
        <v>29</v>
      </c>
      <c r="F20" s="83">
        <v>1129</v>
      </c>
      <c r="G20" s="79">
        <v>1030</v>
      </c>
      <c r="H20" s="43" t="s">
        <v>213</v>
      </c>
    </row>
    <row r="21" spans="1:8" ht="16">
      <c r="A21" s="109"/>
      <c r="B21" s="21" t="s">
        <v>214</v>
      </c>
      <c r="C21" s="76" t="s">
        <v>215</v>
      </c>
      <c r="D21" s="21" t="s">
        <v>216</v>
      </c>
      <c r="E21" s="21" t="s">
        <v>29</v>
      </c>
      <c r="F21" s="22">
        <v>2350</v>
      </c>
      <c r="G21" s="79">
        <v>2140</v>
      </c>
      <c r="H21" s="43" t="s">
        <v>217</v>
      </c>
    </row>
    <row r="22" spans="1:8" ht="8.25" customHeight="1">
      <c r="C22" s="49"/>
      <c r="D22" s="2"/>
      <c r="E22" s="2"/>
      <c r="F22" s="2"/>
      <c r="G22" s="77"/>
    </row>
    <row r="23" spans="1:8" ht="16">
      <c r="A23" s="115" t="s">
        <v>22</v>
      </c>
      <c r="B23" s="45" t="s">
        <v>218</v>
      </c>
      <c r="C23" s="84" t="s">
        <v>219</v>
      </c>
      <c r="D23" s="85" t="s">
        <v>220</v>
      </c>
      <c r="E23" s="21" t="s">
        <v>29</v>
      </c>
      <c r="F23" s="86" t="e">
        <f>#REF!*3</f>
        <v>#REF!</v>
      </c>
      <c r="G23" s="79">
        <v>16800</v>
      </c>
      <c r="H23" s="3"/>
    </row>
    <row r="24" spans="1:8" ht="16">
      <c r="A24" s="108"/>
      <c r="B24" s="45" t="s">
        <v>221</v>
      </c>
      <c r="C24" s="84" t="s">
        <v>219</v>
      </c>
      <c r="D24" s="87" t="s">
        <v>222</v>
      </c>
      <c r="E24" s="21" t="s">
        <v>29</v>
      </c>
      <c r="F24" s="86"/>
      <c r="G24" s="79">
        <v>15465</v>
      </c>
      <c r="H24" s="3"/>
    </row>
    <row r="25" spans="1:8" ht="16">
      <c r="A25" s="108"/>
      <c r="B25" s="45" t="s">
        <v>223</v>
      </c>
      <c r="C25" s="84" t="s">
        <v>224</v>
      </c>
      <c r="D25" s="87" t="s">
        <v>225</v>
      </c>
      <c r="E25" s="21" t="s">
        <v>29</v>
      </c>
      <c r="F25" s="86" t="e">
        <f>#REF!*3</f>
        <v>#REF!</v>
      </c>
      <c r="G25" s="79">
        <v>14405</v>
      </c>
      <c r="H25" s="3"/>
    </row>
    <row r="26" spans="1:8" ht="16">
      <c r="A26" s="108"/>
      <c r="B26" s="45" t="s">
        <v>226</v>
      </c>
      <c r="C26" s="84" t="s">
        <v>227</v>
      </c>
      <c r="D26" s="85" t="s">
        <v>222</v>
      </c>
      <c r="E26" s="21" t="s">
        <v>29</v>
      </c>
      <c r="F26" s="86" t="e">
        <f>#REF!*3</f>
        <v>#REF!</v>
      </c>
      <c r="G26" s="79">
        <v>8255</v>
      </c>
      <c r="H26" s="3"/>
    </row>
    <row r="27" spans="1:8" ht="16">
      <c r="A27" s="108"/>
      <c r="B27" s="45" t="s">
        <v>228</v>
      </c>
      <c r="C27" s="84" t="s">
        <v>229</v>
      </c>
      <c r="D27" s="85" t="s">
        <v>230</v>
      </c>
      <c r="E27" s="21" t="s">
        <v>29</v>
      </c>
      <c r="F27" s="86" t="e">
        <f>#REF!*3</f>
        <v>#REF!</v>
      </c>
      <c r="G27" s="79">
        <v>2265</v>
      </c>
      <c r="H27" s="3"/>
    </row>
    <row r="28" spans="1:8" ht="16">
      <c r="A28" s="108"/>
      <c r="B28" s="45" t="s">
        <v>231</v>
      </c>
      <c r="C28" s="84" t="s">
        <v>232</v>
      </c>
      <c r="D28" s="85" t="s">
        <v>233</v>
      </c>
      <c r="E28" s="21" t="s">
        <v>29</v>
      </c>
      <c r="F28" s="86" t="e">
        <f>#REF!*3</f>
        <v>#REF!</v>
      </c>
      <c r="G28" s="79">
        <v>18815</v>
      </c>
      <c r="H28" s="3"/>
    </row>
    <row r="29" spans="1:8" ht="16">
      <c r="A29" s="108"/>
      <c r="B29" s="45" t="s">
        <v>234</v>
      </c>
      <c r="C29" s="84" t="s">
        <v>232</v>
      </c>
      <c r="D29" s="85" t="s">
        <v>235</v>
      </c>
      <c r="E29" s="21" t="s">
        <v>29</v>
      </c>
      <c r="F29" s="86" t="e">
        <f>#REF!*3</f>
        <v>#REF!</v>
      </c>
      <c r="G29" s="79">
        <v>21185</v>
      </c>
      <c r="H29" s="3"/>
    </row>
    <row r="30" spans="1:8" ht="16">
      <c r="A30" s="108"/>
      <c r="B30" s="45" t="s">
        <v>236</v>
      </c>
      <c r="C30" s="89"/>
      <c r="D30" s="85" t="s">
        <v>237</v>
      </c>
      <c r="E30" s="21" t="s">
        <v>29</v>
      </c>
      <c r="F30" s="86" t="e">
        <f>#REF!*3</f>
        <v>#REF!</v>
      </c>
      <c r="G30" s="79">
        <v>2555</v>
      </c>
      <c r="H30" s="3"/>
    </row>
    <row r="31" spans="1:8" ht="16">
      <c r="A31" s="108"/>
      <c r="B31" s="45" t="s">
        <v>238</v>
      </c>
      <c r="C31" s="3" t="s">
        <v>239</v>
      </c>
      <c r="D31" s="85" t="s">
        <v>225</v>
      </c>
      <c r="E31" s="21" t="s">
        <v>29</v>
      </c>
      <c r="F31" s="86" t="e">
        <f>#REF!*3</f>
        <v>#REF!</v>
      </c>
      <c r="G31" s="79">
        <v>11890</v>
      </c>
      <c r="H31" s="3"/>
    </row>
    <row r="32" spans="1:8" ht="16">
      <c r="A32" s="108"/>
      <c r="B32" s="45" t="s">
        <v>240</v>
      </c>
      <c r="C32" s="84" t="s">
        <v>239</v>
      </c>
      <c r="D32" s="87" t="s">
        <v>241</v>
      </c>
      <c r="E32" s="21" t="s">
        <v>29</v>
      </c>
      <c r="F32" s="86" t="e">
        <f>#REF!*3</f>
        <v>#REF!</v>
      </c>
      <c r="G32" s="79">
        <v>11100</v>
      </c>
      <c r="H32" s="3"/>
    </row>
    <row r="33" spans="1:8" ht="16">
      <c r="A33" s="108"/>
      <c r="B33" s="45" t="s">
        <v>242</v>
      </c>
      <c r="C33" s="84" t="s">
        <v>239</v>
      </c>
      <c r="D33" s="85" t="s">
        <v>222</v>
      </c>
      <c r="E33" s="21" t="s">
        <v>29</v>
      </c>
      <c r="F33" s="86" t="e">
        <f>#REF!*3</f>
        <v>#REF!</v>
      </c>
      <c r="G33" s="79">
        <v>12430</v>
      </c>
      <c r="H33" s="3"/>
    </row>
    <row r="34" spans="1:8" ht="16">
      <c r="A34" s="108"/>
      <c r="B34" s="45" t="s">
        <v>243</v>
      </c>
      <c r="C34" s="84" t="s">
        <v>244</v>
      </c>
      <c r="D34" s="85" t="s">
        <v>245</v>
      </c>
      <c r="E34" s="21" t="s">
        <v>29</v>
      </c>
      <c r="F34" s="86" t="e">
        <f>#REF!*3</f>
        <v>#REF!</v>
      </c>
      <c r="G34" s="79">
        <v>22475</v>
      </c>
      <c r="H34" s="3"/>
    </row>
    <row r="35" spans="1:8" ht="16">
      <c r="A35" s="108"/>
      <c r="B35" s="45" t="s">
        <v>246</v>
      </c>
      <c r="C35" s="84" t="s">
        <v>247</v>
      </c>
      <c r="D35" s="85" t="s">
        <v>222</v>
      </c>
      <c r="E35" s="21" t="s">
        <v>29</v>
      </c>
      <c r="F35" s="86" t="e">
        <f>#REF!*3</f>
        <v>#REF!</v>
      </c>
      <c r="G35" s="79">
        <v>37025</v>
      </c>
      <c r="H35" s="3"/>
    </row>
    <row r="36" spans="1:8" ht="16">
      <c r="A36" s="108"/>
      <c r="B36" s="45" t="s">
        <v>248</v>
      </c>
      <c r="C36" s="84" t="s">
        <v>227</v>
      </c>
      <c r="D36" s="85" t="s">
        <v>249</v>
      </c>
      <c r="E36" s="21" t="s">
        <v>29</v>
      </c>
      <c r="F36" s="86" t="e">
        <f>#REF!*3</f>
        <v>#REF!</v>
      </c>
      <c r="G36" s="79">
        <v>20710</v>
      </c>
      <c r="H36" s="3"/>
    </row>
    <row r="37" spans="1:8" ht="16">
      <c r="A37" s="108"/>
      <c r="B37" s="45" t="s">
        <v>250</v>
      </c>
      <c r="C37" s="84" t="s">
        <v>224</v>
      </c>
      <c r="D37" s="85" t="s">
        <v>225</v>
      </c>
      <c r="E37" s="21" t="s">
        <v>29</v>
      </c>
      <c r="F37" s="86" t="e">
        <f>#REF!*3</f>
        <v>#REF!</v>
      </c>
      <c r="G37" s="79">
        <v>11415</v>
      </c>
      <c r="H37" s="3"/>
    </row>
    <row r="38" spans="1:8" ht="16">
      <c r="A38" s="108"/>
      <c r="B38" s="45" t="s">
        <v>251</v>
      </c>
      <c r="C38" s="84" t="s">
        <v>224</v>
      </c>
      <c r="D38" s="85" t="s">
        <v>252</v>
      </c>
      <c r="E38" s="21" t="s">
        <v>29</v>
      </c>
      <c r="F38" s="86" t="e">
        <f>#REF!*3</f>
        <v>#REF!</v>
      </c>
      <c r="G38" s="79">
        <v>3990</v>
      </c>
      <c r="H38" s="3"/>
    </row>
    <row r="39" spans="1:8" ht="16">
      <c r="A39" s="108"/>
      <c r="B39" s="45" t="s">
        <v>253</v>
      </c>
      <c r="C39" s="84" t="s">
        <v>224</v>
      </c>
      <c r="D39" s="85" t="s">
        <v>225</v>
      </c>
      <c r="E39" s="21" t="s">
        <v>29</v>
      </c>
      <c r="F39" s="86" t="e">
        <f>#REF!*3</f>
        <v>#REF!</v>
      </c>
      <c r="G39" s="79">
        <v>19935</v>
      </c>
      <c r="H39" s="3"/>
    </row>
    <row r="40" spans="1:8" ht="16">
      <c r="A40" s="108"/>
      <c r="B40" s="45" t="s">
        <v>254</v>
      </c>
      <c r="C40" s="89"/>
      <c r="D40" s="85" t="s">
        <v>255</v>
      </c>
      <c r="E40" s="21" t="s">
        <v>29</v>
      </c>
      <c r="F40" s="86" t="e">
        <f>#REF!*3</f>
        <v>#REF!</v>
      </c>
      <c r="G40" s="79">
        <v>15615</v>
      </c>
      <c r="H40" s="3"/>
    </row>
    <row r="41" spans="1:8" ht="16">
      <c r="A41" s="109"/>
      <c r="B41" s="45" t="s">
        <v>256</v>
      </c>
      <c r="C41" s="84" t="s">
        <v>257</v>
      </c>
      <c r="D41" s="87" t="s">
        <v>258</v>
      </c>
      <c r="E41" s="21" t="s">
        <v>259</v>
      </c>
      <c r="F41" s="86" t="e">
        <f>#REF!*2</f>
        <v>#REF!</v>
      </c>
      <c r="G41" s="77">
        <v>165375</v>
      </c>
      <c r="H41" s="3"/>
    </row>
    <row r="42" spans="1:8" ht="16">
      <c r="C42" s="49"/>
      <c r="F42" s="2"/>
    </row>
    <row r="43" spans="1:8" ht="16">
      <c r="C43" s="49"/>
      <c r="F43" s="2"/>
    </row>
    <row r="44" spans="1:8" ht="16">
      <c r="C44" s="49"/>
      <c r="F44" s="2"/>
    </row>
    <row r="45" spans="1:8" ht="16">
      <c r="C45" s="49"/>
      <c r="F45" s="2"/>
    </row>
    <row r="46" spans="1:8" ht="16">
      <c r="C46" s="49"/>
      <c r="F46" s="2"/>
    </row>
    <row r="47" spans="1:8" ht="16">
      <c r="C47" s="49"/>
      <c r="F47" s="2"/>
    </row>
    <row r="48" spans="1:8" ht="16">
      <c r="C48" s="49"/>
      <c r="F48" s="2"/>
    </row>
    <row r="49" spans="3:6" ht="16">
      <c r="C49" s="49"/>
      <c r="F49" s="2"/>
    </row>
    <row r="50" spans="3:6" ht="16">
      <c r="C50" s="49"/>
      <c r="F50" s="2"/>
    </row>
    <row r="51" spans="3:6" ht="16">
      <c r="C51" s="49"/>
      <c r="F51" s="2"/>
    </row>
    <row r="52" spans="3:6" ht="16">
      <c r="C52" s="49"/>
      <c r="F52" s="2"/>
    </row>
    <row r="53" spans="3:6" ht="16">
      <c r="C53" s="49"/>
      <c r="F53" s="2"/>
    </row>
    <row r="54" spans="3:6" ht="16">
      <c r="C54" s="49"/>
      <c r="F54" s="2"/>
    </row>
    <row r="55" spans="3:6" ht="16">
      <c r="C55" s="49"/>
      <c r="F55" s="2"/>
    </row>
    <row r="56" spans="3:6" ht="16">
      <c r="C56" s="49"/>
      <c r="F56" s="2"/>
    </row>
    <row r="57" spans="3:6" ht="16">
      <c r="C57" s="49"/>
      <c r="F57" s="2"/>
    </row>
    <row r="58" spans="3:6" ht="16">
      <c r="C58" s="49"/>
      <c r="F58" s="2"/>
    </row>
    <row r="59" spans="3:6" ht="16">
      <c r="C59" s="49"/>
      <c r="F59" s="2"/>
    </row>
    <row r="60" spans="3:6" ht="16">
      <c r="C60" s="49"/>
      <c r="F60" s="2"/>
    </row>
    <row r="61" spans="3:6" ht="16">
      <c r="C61" s="49"/>
      <c r="F61" s="2"/>
    </row>
    <row r="62" spans="3:6" ht="16">
      <c r="C62" s="49"/>
      <c r="F62" s="2"/>
    </row>
    <row r="63" spans="3:6" ht="16">
      <c r="C63" s="49"/>
      <c r="F63" s="2"/>
    </row>
    <row r="64" spans="3:6" ht="16">
      <c r="C64" s="49"/>
      <c r="F64" s="2"/>
    </row>
    <row r="65" spans="3:6" ht="16">
      <c r="C65" s="49"/>
      <c r="F65" s="2"/>
    </row>
    <row r="66" spans="3:6" ht="16">
      <c r="C66" s="49"/>
      <c r="F66" s="2"/>
    </row>
    <row r="67" spans="3:6" ht="16">
      <c r="C67" s="49"/>
      <c r="F67" s="2"/>
    </row>
    <row r="68" spans="3:6" ht="16">
      <c r="C68" s="49"/>
      <c r="F68" s="2"/>
    </row>
    <row r="69" spans="3:6" ht="16">
      <c r="C69" s="49"/>
      <c r="F69" s="2"/>
    </row>
    <row r="70" spans="3:6" ht="16">
      <c r="C70" s="49"/>
      <c r="F70" s="2"/>
    </row>
    <row r="71" spans="3:6" ht="16">
      <c r="C71" s="49"/>
      <c r="F71" s="2"/>
    </row>
    <row r="72" spans="3:6" ht="16">
      <c r="C72" s="49"/>
      <c r="F72" s="2"/>
    </row>
    <row r="73" spans="3:6" ht="16">
      <c r="C73" s="49"/>
      <c r="F73" s="2"/>
    </row>
    <row r="74" spans="3:6" ht="16">
      <c r="C74" s="49"/>
      <c r="F74" s="2"/>
    </row>
    <row r="75" spans="3:6" ht="16">
      <c r="C75" s="49"/>
      <c r="F75" s="2"/>
    </row>
    <row r="76" spans="3:6" ht="16">
      <c r="C76" s="49"/>
      <c r="F76" s="2"/>
    </row>
    <row r="77" spans="3:6" ht="16">
      <c r="C77" s="49"/>
      <c r="F77" s="2"/>
    </row>
    <row r="78" spans="3:6" ht="16">
      <c r="C78" s="49"/>
      <c r="F78" s="2"/>
    </row>
    <row r="79" spans="3:6" ht="16">
      <c r="C79" s="49"/>
      <c r="F79" s="2"/>
    </row>
    <row r="80" spans="3:6" ht="16">
      <c r="C80" s="49"/>
      <c r="F80" s="2"/>
    </row>
    <row r="81" spans="3:6" ht="16">
      <c r="C81" s="49"/>
      <c r="F81" s="2"/>
    </row>
    <row r="82" spans="3:6" ht="16">
      <c r="C82" s="49"/>
      <c r="F82" s="2"/>
    </row>
    <row r="83" spans="3:6" ht="16">
      <c r="C83" s="49"/>
      <c r="F83" s="2"/>
    </row>
    <row r="84" spans="3:6" ht="16">
      <c r="C84" s="49"/>
      <c r="F84" s="2"/>
    </row>
    <row r="85" spans="3:6" ht="16">
      <c r="C85" s="49"/>
      <c r="F85" s="2"/>
    </row>
    <row r="86" spans="3:6" ht="16">
      <c r="C86" s="49"/>
      <c r="F86" s="2"/>
    </row>
    <row r="87" spans="3:6" ht="16">
      <c r="C87" s="49"/>
      <c r="F87" s="2"/>
    </row>
    <row r="88" spans="3:6" ht="16">
      <c r="C88" s="49"/>
      <c r="F88" s="2"/>
    </row>
    <row r="89" spans="3:6" ht="16">
      <c r="C89" s="49"/>
      <c r="F89" s="2"/>
    </row>
    <row r="90" spans="3:6" ht="16">
      <c r="C90" s="49"/>
      <c r="F90" s="2"/>
    </row>
    <row r="91" spans="3:6" ht="16">
      <c r="C91" s="49"/>
      <c r="F91" s="2"/>
    </row>
    <row r="92" spans="3:6" ht="16">
      <c r="C92" s="49"/>
      <c r="F92" s="2"/>
    </row>
    <row r="93" spans="3:6" ht="16">
      <c r="C93" s="49"/>
      <c r="F93" s="2"/>
    </row>
    <row r="94" spans="3:6" ht="16">
      <c r="C94" s="49"/>
      <c r="F94" s="2"/>
    </row>
    <row r="95" spans="3:6" ht="16">
      <c r="C95" s="49"/>
      <c r="F95" s="2"/>
    </row>
    <row r="96" spans="3:6" ht="16">
      <c r="C96" s="49"/>
      <c r="F96" s="2"/>
    </row>
    <row r="97" spans="3:6" ht="16">
      <c r="C97" s="49"/>
      <c r="F97" s="2"/>
    </row>
    <row r="98" spans="3:6" ht="16">
      <c r="C98" s="49"/>
      <c r="F98" s="2"/>
    </row>
    <row r="99" spans="3:6" ht="16">
      <c r="C99" s="49"/>
      <c r="F99" s="2"/>
    </row>
    <row r="100" spans="3:6" ht="16">
      <c r="C100" s="49"/>
      <c r="F100" s="2"/>
    </row>
    <row r="101" spans="3:6" ht="16">
      <c r="C101" s="49"/>
      <c r="F101" s="2"/>
    </row>
    <row r="102" spans="3:6" ht="16">
      <c r="C102" s="49"/>
      <c r="F102" s="2"/>
    </row>
    <row r="103" spans="3:6" ht="16">
      <c r="C103" s="49"/>
      <c r="F103" s="2"/>
    </row>
    <row r="104" spans="3:6" ht="16">
      <c r="C104" s="49"/>
      <c r="F104" s="2"/>
    </row>
    <row r="105" spans="3:6" ht="16">
      <c r="C105" s="49"/>
      <c r="F105" s="2"/>
    </row>
    <row r="106" spans="3:6" ht="16">
      <c r="C106" s="49"/>
      <c r="F106" s="2"/>
    </row>
    <row r="107" spans="3:6" ht="16">
      <c r="C107" s="49"/>
      <c r="F107" s="2"/>
    </row>
    <row r="108" spans="3:6" ht="16">
      <c r="C108" s="49"/>
      <c r="F108" s="2"/>
    </row>
    <row r="109" spans="3:6" ht="16">
      <c r="C109" s="49"/>
      <c r="F109" s="2"/>
    </row>
    <row r="110" spans="3:6" ht="16">
      <c r="C110" s="49"/>
      <c r="F110" s="2"/>
    </row>
    <row r="111" spans="3:6" ht="16">
      <c r="C111" s="49"/>
      <c r="F111" s="2"/>
    </row>
    <row r="112" spans="3:6" ht="16">
      <c r="C112" s="49"/>
      <c r="F112" s="2"/>
    </row>
    <row r="113" spans="3:6" ht="16">
      <c r="C113" s="49"/>
      <c r="F113" s="2"/>
    </row>
    <row r="114" spans="3:6" ht="16">
      <c r="C114" s="49"/>
      <c r="F114" s="2"/>
    </row>
    <row r="115" spans="3:6" ht="16">
      <c r="C115" s="49"/>
      <c r="F115" s="2"/>
    </row>
    <row r="116" spans="3:6" ht="16">
      <c r="C116" s="49"/>
      <c r="F116" s="2"/>
    </row>
    <row r="117" spans="3:6" ht="16">
      <c r="C117" s="49"/>
      <c r="F117" s="2"/>
    </row>
    <row r="118" spans="3:6" ht="16">
      <c r="C118" s="49"/>
      <c r="F118" s="2"/>
    </row>
    <row r="119" spans="3:6" ht="16">
      <c r="C119" s="49"/>
      <c r="F119" s="2"/>
    </row>
    <row r="120" spans="3:6" ht="16">
      <c r="C120" s="49"/>
      <c r="F120" s="2"/>
    </row>
    <row r="121" spans="3:6" ht="16">
      <c r="C121" s="49"/>
      <c r="F121" s="2"/>
    </row>
    <row r="122" spans="3:6" ht="16">
      <c r="C122" s="49"/>
      <c r="F122" s="2"/>
    </row>
    <row r="123" spans="3:6" ht="16">
      <c r="C123" s="49"/>
      <c r="F123" s="2"/>
    </row>
    <row r="124" spans="3:6" ht="16">
      <c r="C124" s="49"/>
      <c r="F124" s="2"/>
    </row>
    <row r="125" spans="3:6" ht="16">
      <c r="C125" s="49"/>
      <c r="F125" s="2"/>
    </row>
    <row r="126" spans="3:6" ht="16">
      <c r="C126" s="49"/>
      <c r="F126" s="2"/>
    </row>
    <row r="127" spans="3:6" ht="16">
      <c r="C127" s="49"/>
      <c r="F127" s="2"/>
    </row>
    <row r="128" spans="3:6" ht="16">
      <c r="C128" s="49"/>
      <c r="F128" s="2"/>
    </row>
    <row r="129" spans="3:6" ht="16">
      <c r="C129" s="49"/>
      <c r="F129" s="2"/>
    </row>
    <row r="130" spans="3:6" ht="16">
      <c r="C130" s="49"/>
      <c r="F130" s="2"/>
    </row>
    <row r="131" spans="3:6" ht="16">
      <c r="C131" s="49"/>
      <c r="F131" s="2"/>
    </row>
    <row r="132" spans="3:6" ht="16">
      <c r="C132" s="49"/>
      <c r="F132" s="2"/>
    </row>
    <row r="133" spans="3:6" ht="16">
      <c r="C133" s="49"/>
      <c r="F133" s="2"/>
    </row>
    <row r="134" spans="3:6" ht="16">
      <c r="C134" s="49"/>
      <c r="F134" s="2"/>
    </row>
    <row r="135" spans="3:6" ht="16">
      <c r="C135" s="49"/>
      <c r="F135" s="2"/>
    </row>
    <row r="136" spans="3:6" ht="16">
      <c r="C136" s="49"/>
      <c r="F136" s="2"/>
    </row>
    <row r="137" spans="3:6" ht="16">
      <c r="C137" s="49"/>
      <c r="F137" s="2"/>
    </row>
    <row r="138" spans="3:6" ht="16">
      <c r="C138" s="49"/>
      <c r="F138" s="2"/>
    </row>
    <row r="139" spans="3:6" ht="16">
      <c r="C139" s="49"/>
      <c r="F139" s="2"/>
    </row>
    <row r="140" spans="3:6" ht="16">
      <c r="C140" s="49"/>
      <c r="F140" s="2"/>
    </row>
    <row r="141" spans="3:6" ht="16">
      <c r="C141" s="49"/>
      <c r="F141" s="2"/>
    </row>
    <row r="142" spans="3:6" ht="16">
      <c r="C142" s="49"/>
      <c r="F142" s="2"/>
    </row>
    <row r="143" spans="3:6" ht="16">
      <c r="C143" s="49"/>
      <c r="F143" s="2"/>
    </row>
    <row r="144" spans="3:6" ht="16">
      <c r="C144" s="49"/>
      <c r="F144" s="2"/>
    </row>
    <row r="145" spans="3:6" ht="16">
      <c r="C145" s="49"/>
      <c r="F145" s="2"/>
    </row>
    <row r="146" spans="3:6" ht="16">
      <c r="C146" s="49"/>
      <c r="F146" s="2"/>
    </row>
    <row r="147" spans="3:6" ht="16">
      <c r="C147" s="49"/>
      <c r="F147" s="2"/>
    </row>
    <row r="148" spans="3:6" ht="16">
      <c r="C148" s="49"/>
      <c r="F148" s="2"/>
    </row>
    <row r="149" spans="3:6" ht="16">
      <c r="C149" s="49"/>
      <c r="F149" s="2"/>
    </row>
    <row r="150" spans="3:6" ht="16">
      <c r="C150" s="49"/>
      <c r="F150" s="2"/>
    </row>
    <row r="151" spans="3:6" ht="16">
      <c r="C151" s="49"/>
      <c r="F151" s="2"/>
    </row>
    <row r="152" spans="3:6" ht="16">
      <c r="C152" s="49"/>
      <c r="F152" s="2"/>
    </row>
    <row r="153" spans="3:6" ht="16">
      <c r="C153" s="49"/>
      <c r="F153" s="2"/>
    </row>
    <row r="154" spans="3:6" ht="16">
      <c r="C154" s="49"/>
      <c r="F154" s="2"/>
    </row>
    <row r="155" spans="3:6" ht="16">
      <c r="C155" s="49"/>
      <c r="F155" s="2"/>
    </row>
    <row r="156" spans="3:6" ht="16">
      <c r="C156" s="49"/>
      <c r="F156" s="2"/>
    </row>
    <row r="157" spans="3:6" ht="16">
      <c r="C157" s="49"/>
      <c r="F157" s="2"/>
    </row>
    <row r="158" spans="3:6" ht="16">
      <c r="C158" s="49"/>
      <c r="F158" s="2"/>
    </row>
    <row r="159" spans="3:6" ht="16">
      <c r="C159" s="49"/>
      <c r="F159" s="2"/>
    </row>
    <row r="160" spans="3:6" ht="16">
      <c r="C160" s="49"/>
      <c r="F160" s="2"/>
    </row>
    <row r="161" spans="3:6" ht="16">
      <c r="C161" s="49"/>
      <c r="F161" s="2"/>
    </row>
    <row r="162" spans="3:6" ht="16">
      <c r="C162" s="49"/>
      <c r="F162" s="2"/>
    </row>
    <row r="163" spans="3:6" ht="16">
      <c r="C163" s="49"/>
      <c r="F163" s="2"/>
    </row>
    <row r="164" spans="3:6" ht="16">
      <c r="C164" s="49"/>
      <c r="F164" s="2"/>
    </row>
    <row r="165" spans="3:6" ht="16">
      <c r="C165" s="49"/>
      <c r="F165" s="2"/>
    </row>
    <row r="166" spans="3:6" ht="16">
      <c r="C166" s="49"/>
      <c r="F166" s="2"/>
    </row>
    <row r="167" spans="3:6" ht="16">
      <c r="C167" s="49"/>
      <c r="F167" s="2"/>
    </row>
    <row r="168" spans="3:6" ht="16">
      <c r="C168" s="49"/>
      <c r="F168" s="2"/>
    </row>
    <row r="169" spans="3:6" ht="16">
      <c r="C169" s="49"/>
      <c r="F169" s="2"/>
    </row>
    <row r="170" spans="3:6" ht="16">
      <c r="C170" s="49"/>
      <c r="F170" s="2"/>
    </row>
    <row r="171" spans="3:6" ht="16">
      <c r="C171" s="49"/>
      <c r="F171" s="2"/>
    </row>
    <row r="172" spans="3:6" ht="16">
      <c r="C172" s="49"/>
      <c r="F172" s="2"/>
    </row>
    <row r="173" spans="3:6" ht="16">
      <c r="C173" s="49"/>
      <c r="F173" s="2"/>
    </row>
    <row r="174" spans="3:6" ht="16">
      <c r="C174" s="49"/>
      <c r="F174" s="2"/>
    </row>
    <row r="175" spans="3:6" ht="16">
      <c r="C175" s="49"/>
      <c r="F175" s="2"/>
    </row>
    <row r="176" spans="3:6" ht="16">
      <c r="C176" s="49"/>
      <c r="F176" s="2"/>
    </row>
    <row r="177" spans="3:6" ht="16">
      <c r="C177" s="49"/>
      <c r="F177" s="2"/>
    </row>
    <row r="178" spans="3:6" ht="16">
      <c r="C178" s="49"/>
      <c r="F178" s="2"/>
    </row>
    <row r="179" spans="3:6" ht="16">
      <c r="C179" s="49"/>
      <c r="F179" s="2"/>
    </row>
    <row r="180" spans="3:6" ht="16">
      <c r="C180" s="49"/>
      <c r="F180" s="2"/>
    </row>
    <row r="181" spans="3:6" ht="16">
      <c r="C181" s="49"/>
      <c r="F181" s="2"/>
    </row>
    <row r="182" spans="3:6" ht="16">
      <c r="C182" s="49"/>
      <c r="F182" s="2"/>
    </row>
    <row r="183" spans="3:6" ht="16">
      <c r="C183" s="49"/>
      <c r="F183" s="2"/>
    </row>
    <row r="184" spans="3:6" ht="16">
      <c r="C184" s="49"/>
      <c r="F184" s="2"/>
    </row>
    <row r="185" spans="3:6" ht="16">
      <c r="C185" s="49"/>
      <c r="F185" s="2"/>
    </row>
    <row r="186" spans="3:6" ht="16">
      <c r="C186" s="49"/>
      <c r="F186" s="2"/>
    </row>
    <row r="187" spans="3:6" ht="16">
      <c r="C187" s="49"/>
      <c r="F187" s="2"/>
    </row>
    <row r="188" spans="3:6" ht="16">
      <c r="C188" s="49"/>
      <c r="F188" s="2"/>
    </row>
    <row r="189" spans="3:6" ht="16">
      <c r="C189" s="49"/>
      <c r="F189" s="2"/>
    </row>
    <row r="190" spans="3:6" ht="16">
      <c r="C190" s="49"/>
      <c r="F190" s="2"/>
    </row>
    <row r="191" spans="3:6" ht="16">
      <c r="C191" s="49"/>
      <c r="F191" s="2"/>
    </row>
    <row r="192" spans="3:6" ht="16">
      <c r="C192" s="49"/>
      <c r="F192" s="2"/>
    </row>
    <row r="193" spans="3:6" ht="16">
      <c r="C193" s="49"/>
      <c r="F193" s="2"/>
    </row>
    <row r="194" spans="3:6" ht="16">
      <c r="C194" s="49"/>
      <c r="F194" s="2"/>
    </row>
    <row r="195" spans="3:6" ht="16">
      <c r="C195" s="49"/>
      <c r="F195" s="2"/>
    </row>
    <row r="196" spans="3:6" ht="16">
      <c r="C196" s="49"/>
      <c r="F196" s="2"/>
    </row>
    <row r="197" spans="3:6" ht="16">
      <c r="C197" s="49"/>
      <c r="F197" s="2"/>
    </row>
    <row r="198" spans="3:6" ht="16">
      <c r="C198" s="49"/>
      <c r="F198" s="2"/>
    </row>
    <row r="199" spans="3:6" ht="16">
      <c r="C199" s="49"/>
      <c r="F199" s="2"/>
    </row>
    <row r="200" spans="3:6" ht="16">
      <c r="C200" s="49"/>
      <c r="F200" s="2"/>
    </row>
    <row r="201" spans="3:6" ht="16">
      <c r="C201" s="49"/>
      <c r="F201" s="2"/>
    </row>
    <row r="202" spans="3:6" ht="16">
      <c r="C202" s="49"/>
      <c r="F202" s="2"/>
    </row>
    <row r="203" spans="3:6" ht="16">
      <c r="C203" s="49"/>
      <c r="F203" s="2"/>
    </row>
    <row r="204" spans="3:6" ht="16">
      <c r="C204" s="49"/>
      <c r="F204" s="2"/>
    </row>
    <row r="205" spans="3:6" ht="16">
      <c r="C205" s="49"/>
      <c r="F205" s="2"/>
    </row>
    <row r="206" spans="3:6" ht="16">
      <c r="C206" s="49"/>
      <c r="F206" s="2"/>
    </row>
    <row r="207" spans="3:6" ht="16">
      <c r="C207" s="49"/>
      <c r="F207" s="2"/>
    </row>
    <row r="208" spans="3:6" ht="16">
      <c r="C208" s="49"/>
      <c r="F208" s="2"/>
    </row>
    <row r="209" spans="3:6" ht="16">
      <c r="C209" s="49"/>
      <c r="F209" s="2"/>
    </row>
    <row r="210" spans="3:6" ht="16">
      <c r="C210" s="49"/>
      <c r="F210" s="2"/>
    </row>
    <row r="211" spans="3:6" ht="16">
      <c r="C211" s="49"/>
      <c r="F211" s="2"/>
    </row>
    <row r="212" spans="3:6" ht="16">
      <c r="C212" s="49"/>
      <c r="F212" s="2"/>
    </row>
    <row r="213" spans="3:6" ht="16">
      <c r="C213" s="49"/>
      <c r="F213" s="2"/>
    </row>
    <row r="214" spans="3:6" ht="16">
      <c r="C214" s="49"/>
      <c r="F214" s="2"/>
    </row>
    <row r="215" spans="3:6" ht="16">
      <c r="C215" s="49"/>
      <c r="F215" s="2"/>
    </row>
    <row r="216" spans="3:6" ht="16">
      <c r="C216" s="49"/>
      <c r="F216" s="2"/>
    </row>
    <row r="217" spans="3:6" ht="16">
      <c r="C217" s="49"/>
      <c r="F217" s="2"/>
    </row>
    <row r="218" spans="3:6" ht="16">
      <c r="C218" s="49"/>
      <c r="F218" s="2"/>
    </row>
    <row r="219" spans="3:6" ht="16">
      <c r="C219" s="49"/>
      <c r="F219" s="2"/>
    </row>
    <row r="220" spans="3:6" ht="16">
      <c r="C220" s="49"/>
      <c r="F220" s="2"/>
    </row>
    <row r="221" spans="3:6" ht="16">
      <c r="C221" s="49"/>
      <c r="F221" s="2"/>
    </row>
    <row r="222" spans="3:6" ht="16">
      <c r="C222" s="49"/>
      <c r="F222" s="2"/>
    </row>
    <row r="223" spans="3:6" ht="16">
      <c r="C223" s="49"/>
      <c r="F223" s="2"/>
    </row>
    <row r="224" spans="3:6" ht="16">
      <c r="C224" s="49"/>
      <c r="F224" s="2"/>
    </row>
    <row r="225" spans="3:6" ht="16">
      <c r="C225" s="49"/>
      <c r="F225" s="2"/>
    </row>
    <row r="226" spans="3:6" ht="16">
      <c r="C226" s="49"/>
      <c r="F226" s="2"/>
    </row>
    <row r="227" spans="3:6" ht="16">
      <c r="C227" s="49"/>
      <c r="F227" s="2"/>
    </row>
    <row r="228" spans="3:6" ht="16">
      <c r="C228" s="49"/>
      <c r="F228" s="2"/>
    </row>
    <row r="229" spans="3:6" ht="16">
      <c r="C229" s="49"/>
      <c r="F229" s="2"/>
    </row>
    <row r="230" spans="3:6" ht="16">
      <c r="C230" s="49"/>
      <c r="F230" s="2"/>
    </row>
    <row r="231" spans="3:6" ht="16">
      <c r="C231" s="49"/>
      <c r="F231" s="2"/>
    </row>
    <row r="232" spans="3:6" ht="16">
      <c r="C232" s="49"/>
      <c r="F232" s="2"/>
    </row>
    <row r="233" spans="3:6" ht="16">
      <c r="C233" s="49"/>
      <c r="F233" s="2"/>
    </row>
    <row r="234" spans="3:6" ht="16">
      <c r="C234" s="49"/>
      <c r="F234" s="2"/>
    </row>
    <row r="235" spans="3:6" ht="16">
      <c r="C235" s="49"/>
      <c r="F235" s="2"/>
    </row>
    <row r="236" spans="3:6" ht="16">
      <c r="C236" s="49"/>
      <c r="F236" s="2"/>
    </row>
    <row r="237" spans="3:6" ht="16">
      <c r="C237" s="49"/>
      <c r="F237" s="2"/>
    </row>
    <row r="238" spans="3:6" ht="16">
      <c r="C238" s="49"/>
      <c r="F238" s="2"/>
    </row>
    <row r="239" spans="3:6" ht="16">
      <c r="C239" s="49"/>
      <c r="F239" s="2"/>
    </row>
    <row r="240" spans="3:6" ht="16">
      <c r="C240" s="49"/>
      <c r="F240" s="2"/>
    </row>
    <row r="241" spans="3:6" ht="16">
      <c r="C241" s="49"/>
      <c r="F241" s="2"/>
    </row>
    <row r="242" spans="3:6" ht="16">
      <c r="C242" s="49"/>
      <c r="F242" s="2"/>
    </row>
    <row r="243" spans="3:6" ht="16">
      <c r="C243" s="49"/>
      <c r="F243" s="2"/>
    </row>
    <row r="244" spans="3:6" ht="16">
      <c r="C244" s="49"/>
      <c r="F244" s="2"/>
    </row>
    <row r="245" spans="3:6" ht="16">
      <c r="C245" s="49"/>
      <c r="F245" s="2"/>
    </row>
    <row r="246" spans="3:6" ht="16">
      <c r="C246" s="49"/>
      <c r="F246" s="2"/>
    </row>
    <row r="247" spans="3:6" ht="16">
      <c r="C247" s="49"/>
      <c r="F247" s="2"/>
    </row>
    <row r="248" spans="3:6" ht="16">
      <c r="C248" s="49"/>
      <c r="F248" s="2"/>
    </row>
    <row r="249" spans="3:6" ht="16">
      <c r="C249" s="49"/>
      <c r="F249" s="2"/>
    </row>
    <row r="250" spans="3:6" ht="16">
      <c r="C250" s="49"/>
      <c r="F250" s="2"/>
    </row>
    <row r="251" spans="3:6" ht="16">
      <c r="C251" s="49"/>
      <c r="F251" s="2"/>
    </row>
    <row r="252" spans="3:6" ht="16">
      <c r="C252" s="49"/>
      <c r="F252" s="2"/>
    </row>
    <row r="253" spans="3:6" ht="16">
      <c r="C253" s="49"/>
      <c r="F253" s="2"/>
    </row>
    <row r="254" spans="3:6" ht="16">
      <c r="C254" s="49"/>
      <c r="F254" s="2"/>
    </row>
    <row r="255" spans="3:6" ht="16">
      <c r="C255" s="49"/>
      <c r="F255" s="2"/>
    </row>
    <row r="256" spans="3:6" ht="16">
      <c r="C256" s="49"/>
      <c r="F256" s="2"/>
    </row>
    <row r="257" spans="3:6" ht="16">
      <c r="C257" s="49"/>
      <c r="F257" s="2"/>
    </row>
    <row r="258" spans="3:6" ht="16">
      <c r="C258" s="49"/>
      <c r="F258" s="2"/>
    </row>
    <row r="259" spans="3:6" ht="16">
      <c r="C259" s="49"/>
      <c r="F259" s="2"/>
    </row>
    <row r="260" spans="3:6" ht="16">
      <c r="C260" s="49"/>
      <c r="F260" s="2"/>
    </row>
    <row r="261" spans="3:6" ht="16">
      <c r="C261" s="49"/>
      <c r="F261" s="2"/>
    </row>
    <row r="262" spans="3:6" ht="16">
      <c r="C262" s="49"/>
      <c r="F262" s="2"/>
    </row>
    <row r="263" spans="3:6" ht="16">
      <c r="C263" s="49"/>
      <c r="F263" s="2"/>
    </row>
    <row r="264" spans="3:6" ht="16">
      <c r="C264" s="49"/>
      <c r="F264" s="2"/>
    </row>
    <row r="265" spans="3:6" ht="16">
      <c r="C265" s="49"/>
      <c r="F265" s="2"/>
    </row>
    <row r="266" spans="3:6" ht="16">
      <c r="C266" s="49"/>
      <c r="F266" s="2"/>
    </row>
    <row r="267" spans="3:6" ht="16">
      <c r="C267" s="49"/>
      <c r="F267" s="2"/>
    </row>
    <row r="268" spans="3:6" ht="16">
      <c r="C268" s="49"/>
      <c r="F268" s="2"/>
    </row>
    <row r="269" spans="3:6" ht="16">
      <c r="C269" s="49"/>
      <c r="F269" s="2"/>
    </row>
    <row r="270" spans="3:6" ht="16">
      <c r="C270" s="49"/>
      <c r="F270" s="2"/>
    </row>
    <row r="271" spans="3:6" ht="16">
      <c r="C271" s="49"/>
      <c r="F271" s="2"/>
    </row>
    <row r="272" spans="3:6" ht="16">
      <c r="C272" s="49"/>
      <c r="F272" s="2"/>
    </row>
    <row r="273" spans="3:6" ht="16">
      <c r="C273" s="49"/>
      <c r="F273" s="2"/>
    </row>
    <row r="274" spans="3:6" ht="16">
      <c r="C274" s="49"/>
      <c r="F274" s="2"/>
    </row>
    <row r="275" spans="3:6" ht="16">
      <c r="C275" s="49"/>
      <c r="F275" s="2"/>
    </row>
    <row r="276" spans="3:6" ht="16">
      <c r="C276" s="49"/>
      <c r="F276" s="2"/>
    </row>
    <row r="277" spans="3:6" ht="16">
      <c r="C277" s="49"/>
      <c r="F277" s="2"/>
    </row>
    <row r="278" spans="3:6" ht="16">
      <c r="C278" s="49"/>
      <c r="F278" s="2"/>
    </row>
    <row r="279" spans="3:6" ht="16">
      <c r="C279" s="49"/>
      <c r="F279" s="2"/>
    </row>
    <row r="280" spans="3:6" ht="16">
      <c r="C280" s="49"/>
      <c r="F280" s="2"/>
    </row>
    <row r="281" spans="3:6" ht="16">
      <c r="C281" s="49"/>
      <c r="F281" s="2"/>
    </row>
    <row r="282" spans="3:6" ht="16">
      <c r="C282" s="49"/>
      <c r="F282" s="2"/>
    </row>
    <row r="283" spans="3:6" ht="16">
      <c r="C283" s="49"/>
      <c r="F283" s="2"/>
    </row>
    <row r="284" spans="3:6" ht="16">
      <c r="C284" s="49"/>
      <c r="F284" s="2"/>
    </row>
    <row r="285" spans="3:6" ht="16">
      <c r="C285" s="49"/>
      <c r="F285" s="2"/>
    </row>
    <row r="286" spans="3:6" ht="16">
      <c r="C286" s="49"/>
      <c r="F286" s="2"/>
    </row>
    <row r="287" spans="3:6" ht="16">
      <c r="C287" s="49"/>
      <c r="F287" s="2"/>
    </row>
    <row r="288" spans="3:6" ht="16">
      <c r="C288" s="49"/>
      <c r="F288" s="2"/>
    </row>
    <row r="289" spans="3:6" ht="16">
      <c r="C289" s="49"/>
      <c r="F289" s="2"/>
    </row>
    <row r="290" spans="3:6" ht="16">
      <c r="C290" s="49"/>
      <c r="F290" s="2"/>
    </row>
    <row r="291" spans="3:6" ht="16">
      <c r="C291" s="49"/>
      <c r="F291" s="2"/>
    </row>
    <row r="292" spans="3:6" ht="16">
      <c r="C292" s="49"/>
      <c r="F292" s="2"/>
    </row>
    <row r="293" spans="3:6" ht="16">
      <c r="C293" s="49"/>
      <c r="F293" s="2"/>
    </row>
    <row r="294" spans="3:6" ht="16">
      <c r="C294" s="49"/>
      <c r="F294" s="2"/>
    </row>
    <row r="295" spans="3:6" ht="16">
      <c r="C295" s="49"/>
      <c r="F295" s="2"/>
    </row>
    <row r="296" spans="3:6" ht="16">
      <c r="C296" s="49"/>
      <c r="F296" s="2"/>
    </row>
    <row r="297" spans="3:6" ht="16">
      <c r="C297" s="49"/>
      <c r="F297" s="2"/>
    </row>
    <row r="298" spans="3:6" ht="16">
      <c r="C298" s="49"/>
      <c r="F298" s="2"/>
    </row>
    <row r="299" spans="3:6" ht="16">
      <c r="C299" s="49"/>
      <c r="F299" s="2"/>
    </row>
    <row r="300" spans="3:6" ht="16">
      <c r="C300" s="49"/>
      <c r="F300" s="2"/>
    </row>
    <row r="301" spans="3:6" ht="16">
      <c r="C301" s="49"/>
      <c r="F301" s="2"/>
    </row>
    <row r="302" spans="3:6" ht="16">
      <c r="C302" s="49"/>
      <c r="F302" s="2"/>
    </row>
    <row r="303" spans="3:6" ht="16">
      <c r="C303" s="49"/>
      <c r="F303" s="2"/>
    </row>
    <row r="304" spans="3:6" ht="16">
      <c r="C304" s="49"/>
      <c r="F304" s="2"/>
    </row>
    <row r="305" spans="3:6" ht="16">
      <c r="C305" s="49"/>
      <c r="F305" s="2"/>
    </row>
    <row r="306" spans="3:6" ht="16">
      <c r="C306" s="49"/>
      <c r="F306" s="2"/>
    </row>
    <row r="307" spans="3:6" ht="16">
      <c r="C307" s="49"/>
      <c r="F307" s="2"/>
    </row>
    <row r="308" spans="3:6" ht="16">
      <c r="C308" s="49"/>
      <c r="F308" s="2"/>
    </row>
    <row r="309" spans="3:6" ht="16">
      <c r="C309" s="49"/>
      <c r="F309" s="2"/>
    </row>
    <row r="310" spans="3:6" ht="16">
      <c r="C310" s="49"/>
      <c r="F310" s="2"/>
    </row>
    <row r="311" spans="3:6" ht="16">
      <c r="C311" s="49"/>
      <c r="F311" s="2"/>
    </row>
    <row r="312" spans="3:6" ht="16">
      <c r="C312" s="49"/>
      <c r="F312" s="2"/>
    </row>
    <row r="313" spans="3:6" ht="16">
      <c r="C313" s="49"/>
      <c r="F313" s="2"/>
    </row>
    <row r="314" spans="3:6" ht="16">
      <c r="C314" s="49"/>
      <c r="F314" s="2"/>
    </row>
    <row r="315" spans="3:6" ht="16">
      <c r="C315" s="49"/>
      <c r="F315" s="2"/>
    </row>
    <row r="316" spans="3:6" ht="16">
      <c r="C316" s="49"/>
      <c r="F316" s="2"/>
    </row>
    <row r="317" spans="3:6" ht="16">
      <c r="C317" s="49"/>
      <c r="F317" s="2"/>
    </row>
    <row r="318" spans="3:6" ht="16">
      <c r="C318" s="49"/>
      <c r="F318" s="2"/>
    </row>
    <row r="319" spans="3:6" ht="16">
      <c r="C319" s="49"/>
      <c r="F319" s="2"/>
    </row>
    <row r="320" spans="3:6" ht="16">
      <c r="C320" s="49"/>
      <c r="F320" s="2"/>
    </row>
    <row r="321" spans="3:6" ht="16">
      <c r="C321" s="49"/>
      <c r="F321" s="2"/>
    </row>
    <row r="322" spans="3:6" ht="16">
      <c r="C322" s="49"/>
      <c r="F322" s="2"/>
    </row>
    <row r="323" spans="3:6" ht="16">
      <c r="C323" s="49"/>
      <c r="F323" s="2"/>
    </row>
    <row r="324" spans="3:6" ht="16">
      <c r="C324" s="49"/>
      <c r="F324" s="2"/>
    </row>
    <row r="325" spans="3:6" ht="16">
      <c r="C325" s="49"/>
      <c r="F325" s="2"/>
    </row>
    <row r="326" spans="3:6" ht="16">
      <c r="C326" s="49"/>
      <c r="F326" s="2"/>
    </row>
    <row r="327" spans="3:6" ht="16">
      <c r="C327" s="49"/>
      <c r="F327" s="2"/>
    </row>
    <row r="328" spans="3:6" ht="16">
      <c r="C328" s="49"/>
      <c r="F328" s="2"/>
    </row>
    <row r="329" spans="3:6" ht="16">
      <c r="C329" s="49"/>
      <c r="F329" s="2"/>
    </row>
    <row r="330" spans="3:6" ht="16">
      <c r="C330" s="49"/>
      <c r="F330" s="2"/>
    </row>
    <row r="331" spans="3:6" ht="16">
      <c r="C331" s="49"/>
      <c r="F331" s="2"/>
    </row>
    <row r="332" spans="3:6" ht="16">
      <c r="C332" s="49"/>
      <c r="F332" s="2"/>
    </row>
    <row r="333" spans="3:6" ht="16">
      <c r="C333" s="49"/>
      <c r="F333" s="2"/>
    </row>
    <row r="334" spans="3:6" ht="16">
      <c r="C334" s="49"/>
      <c r="F334" s="2"/>
    </row>
    <row r="335" spans="3:6" ht="16">
      <c r="C335" s="49"/>
      <c r="F335" s="2"/>
    </row>
    <row r="336" spans="3:6" ht="16">
      <c r="C336" s="49"/>
      <c r="F336" s="2"/>
    </row>
    <row r="337" spans="3:6" ht="16">
      <c r="C337" s="49"/>
      <c r="F337" s="2"/>
    </row>
    <row r="338" spans="3:6" ht="16">
      <c r="C338" s="49"/>
      <c r="F338" s="2"/>
    </row>
    <row r="339" spans="3:6" ht="16">
      <c r="C339" s="49"/>
      <c r="F339" s="2"/>
    </row>
    <row r="340" spans="3:6" ht="16">
      <c r="C340" s="49"/>
      <c r="F340" s="2"/>
    </row>
    <row r="341" spans="3:6" ht="16">
      <c r="C341" s="49"/>
      <c r="F341" s="2"/>
    </row>
    <row r="342" spans="3:6" ht="16">
      <c r="C342" s="49"/>
      <c r="F342" s="2"/>
    </row>
    <row r="343" spans="3:6" ht="16">
      <c r="C343" s="49"/>
      <c r="F343" s="2"/>
    </row>
    <row r="344" spans="3:6" ht="16">
      <c r="C344" s="49"/>
      <c r="F344" s="2"/>
    </row>
    <row r="345" spans="3:6" ht="16">
      <c r="C345" s="49"/>
      <c r="F345" s="2"/>
    </row>
    <row r="346" spans="3:6" ht="16">
      <c r="C346" s="49"/>
      <c r="F346" s="2"/>
    </row>
    <row r="347" spans="3:6" ht="16">
      <c r="C347" s="49"/>
      <c r="F347" s="2"/>
    </row>
    <row r="348" spans="3:6" ht="16">
      <c r="C348" s="49"/>
      <c r="F348" s="2"/>
    </row>
    <row r="349" spans="3:6" ht="16">
      <c r="C349" s="49"/>
      <c r="F349" s="2"/>
    </row>
    <row r="350" spans="3:6" ht="16">
      <c r="C350" s="49"/>
      <c r="F350" s="2"/>
    </row>
    <row r="351" spans="3:6" ht="16">
      <c r="C351" s="49"/>
      <c r="F351" s="2"/>
    </row>
    <row r="352" spans="3:6" ht="16">
      <c r="C352" s="49"/>
      <c r="F352" s="2"/>
    </row>
    <row r="353" spans="3:6" ht="16">
      <c r="C353" s="49"/>
      <c r="F353" s="2"/>
    </row>
    <row r="354" spans="3:6" ht="16">
      <c r="C354" s="49"/>
      <c r="F354" s="2"/>
    </row>
    <row r="355" spans="3:6" ht="16">
      <c r="C355" s="49"/>
      <c r="F355" s="2"/>
    </row>
    <row r="356" spans="3:6" ht="16">
      <c r="C356" s="49"/>
      <c r="F356" s="2"/>
    </row>
    <row r="357" spans="3:6" ht="16">
      <c r="C357" s="49"/>
      <c r="F357" s="2"/>
    </row>
    <row r="358" spans="3:6" ht="16">
      <c r="C358" s="49"/>
      <c r="F358" s="2"/>
    </row>
    <row r="359" spans="3:6" ht="16">
      <c r="C359" s="49"/>
      <c r="F359" s="2"/>
    </row>
    <row r="360" spans="3:6" ht="16">
      <c r="C360" s="49"/>
      <c r="F360" s="2"/>
    </row>
    <row r="361" spans="3:6" ht="16">
      <c r="C361" s="49"/>
      <c r="F361" s="2"/>
    </row>
    <row r="362" spans="3:6" ht="16">
      <c r="C362" s="49"/>
      <c r="F362" s="2"/>
    </row>
    <row r="363" spans="3:6" ht="16">
      <c r="C363" s="49"/>
      <c r="F363" s="2"/>
    </row>
    <row r="364" spans="3:6" ht="16">
      <c r="C364" s="49"/>
      <c r="F364" s="2"/>
    </row>
    <row r="365" spans="3:6" ht="16">
      <c r="C365" s="49"/>
      <c r="F365" s="2"/>
    </row>
    <row r="366" spans="3:6" ht="16">
      <c r="C366" s="49"/>
      <c r="F366" s="2"/>
    </row>
    <row r="367" spans="3:6" ht="16">
      <c r="C367" s="49"/>
      <c r="F367" s="2"/>
    </row>
    <row r="368" spans="3:6" ht="16">
      <c r="C368" s="49"/>
      <c r="F368" s="2"/>
    </row>
    <row r="369" spans="3:6" ht="16">
      <c r="C369" s="49"/>
      <c r="F369" s="2"/>
    </row>
    <row r="370" spans="3:6" ht="16">
      <c r="C370" s="49"/>
      <c r="F370" s="2"/>
    </row>
    <row r="371" spans="3:6" ht="16">
      <c r="C371" s="49"/>
      <c r="F371" s="2"/>
    </row>
    <row r="372" spans="3:6" ht="16">
      <c r="C372" s="49"/>
      <c r="F372" s="2"/>
    </row>
    <row r="373" spans="3:6" ht="16">
      <c r="C373" s="49"/>
      <c r="F373" s="2"/>
    </row>
    <row r="374" spans="3:6" ht="16">
      <c r="C374" s="49"/>
      <c r="F374" s="2"/>
    </row>
    <row r="375" spans="3:6" ht="16">
      <c r="C375" s="49"/>
      <c r="F375" s="2"/>
    </row>
    <row r="376" spans="3:6" ht="16">
      <c r="C376" s="49"/>
      <c r="F376" s="2"/>
    </row>
    <row r="377" spans="3:6" ht="16">
      <c r="C377" s="49"/>
      <c r="F377" s="2"/>
    </row>
    <row r="378" spans="3:6" ht="16">
      <c r="C378" s="49"/>
      <c r="F378" s="2"/>
    </row>
    <row r="379" spans="3:6" ht="16">
      <c r="C379" s="49"/>
      <c r="F379" s="2"/>
    </row>
    <row r="380" spans="3:6" ht="16">
      <c r="C380" s="49"/>
      <c r="F380" s="2"/>
    </row>
    <row r="381" spans="3:6" ht="16">
      <c r="C381" s="49"/>
      <c r="F381" s="2"/>
    </row>
    <row r="382" spans="3:6" ht="16">
      <c r="C382" s="49"/>
      <c r="F382" s="2"/>
    </row>
    <row r="383" spans="3:6" ht="16">
      <c r="C383" s="49"/>
      <c r="F383" s="2"/>
    </row>
    <row r="384" spans="3:6" ht="16">
      <c r="C384" s="49"/>
      <c r="F384" s="2"/>
    </row>
    <row r="385" spans="3:6" ht="16">
      <c r="C385" s="49"/>
      <c r="F385" s="2"/>
    </row>
    <row r="386" spans="3:6" ht="16">
      <c r="C386" s="49"/>
      <c r="F386" s="2"/>
    </row>
    <row r="387" spans="3:6" ht="16">
      <c r="C387" s="49"/>
      <c r="F387" s="2"/>
    </row>
    <row r="388" spans="3:6" ht="16">
      <c r="C388" s="49"/>
      <c r="F388" s="2"/>
    </row>
    <row r="389" spans="3:6" ht="16">
      <c r="C389" s="49"/>
      <c r="F389" s="2"/>
    </row>
    <row r="390" spans="3:6" ht="16">
      <c r="C390" s="49"/>
      <c r="F390" s="2"/>
    </row>
    <row r="391" spans="3:6" ht="16">
      <c r="C391" s="49"/>
      <c r="F391" s="2"/>
    </row>
    <row r="392" spans="3:6" ht="16">
      <c r="C392" s="49"/>
      <c r="F392" s="2"/>
    </row>
    <row r="393" spans="3:6" ht="16">
      <c r="C393" s="49"/>
      <c r="F393" s="2"/>
    </row>
    <row r="394" spans="3:6" ht="16">
      <c r="C394" s="49"/>
      <c r="F394" s="2"/>
    </row>
    <row r="395" spans="3:6" ht="16">
      <c r="C395" s="49"/>
      <c r="F395" s="2"/>
    </row>
    <row r="396" spans="3:6" ht="16">
      <c r="C396" s="49"/>
      <c r="F396" s="2"/>
    </row>
    <row r="397" spans="3:6" ht="16">
      <c r="C397" s="49"/>
      <c r="F397" s="2"/>
    </row>
    <row r="398" spans="3:6" ht="16">
      <c r="C398" s="49"/>
      <c r="F398" s="2"/>
    </row>
    <row r="399" spans="3:6" ht="16">
      <c r="C399" s="49"/>
      <c r="F399" s="2"/>
    </row>
    <row r="400" spans="3:6" ht="16">
      <c r="C400" s="49"/>
      <c r="F400" s="2"/>
    </row>
    <row r="401" spans="3:6" ht="16">
      <c r="C401" s="49"/>
      <c r="F401" s="2"/>
    </row>
    <row r="402" spans="3:6" ht="16">
      <c r="C402" s="49"/>
      <c r="F402" s="2"/>
    </row>
    <row r="403" spans="3:6" ht="16">
      <c r="C403" s="49"/>
      <c r="F403" s="2"/>
    </row>
    <row r="404" spans="3:6" ht="16">
      <c r="C404" s="49"/>
      <c r="F404" s="2"/>
    </row>
    <row r="405" spans="3:6" ht="16">
      <c r="C405" s="49"/>
      <c r="F405" s="2"/>
    </row>
    <row r="406" spans="3:6" ht="16">
      <c r="C406" s="49"/>
      <c r="F406" s="2"/>
    </row>
    <row r="407" spans="3:6" ht="16">
      <c r="C407" s="49"/>
      <c r="F407" s="2"/>
    </row>
    <row r="408" spans="3:6" ht="16">
      <c r="C408" s="49"/>
      <c r="F408" s="2"/>
    </row>
    <row r="409" spans="3:6" ht="16">
      <c r="C409" s="49"/>
      <c r="F409" s="2"/>
    </row>
    <row r="410" spans="3:6" ht="16">
      <c r="C410" s="49"/>
      <c r="F410" s="2"/>
    </row>
    <row r="411" spans="3:6" ht="16">
      <c r="C411" s="49"/>
      <c r="F411" s="2"/>
    </row>
    <row r="412" spans="3:6" ht="16">
      <c r="C412" s="49"/>
      <c r="F412" s="2"/>
    </row>
    <row r="413" spans="3:6" ht="16">
      <c r="C413" s="49"/>
      <c r="F413" s="2"/>
    </row>
    <row r="414" spans="3:6" ht="16">
      <c r="C414" s="49"/>
      <c r="F414" s="2"/>
    </row>
    <row r="415" spans="3:6" ht="16">
      <c r="C415" s="49"/>
      <c r="F415" s="2"/>
    </row>
    <row r="416" spans="3:6" ht="16">
      <c r="C416" s="49"/>
      <c r="F416" s="2"/>
    </row>
    <row r="417" spans="3:6" ht="16">
      <c r="C417" s="49"/>
      <c r="F417" s="2"/>
    </row>
    <row r="418" spans="3:6" ht="16">
      <c r="C418" s="49"/>
      <c r="F418" s="2"/>
    </row>
    <row r="419" spans="3:6" ht="16">
      <c r="C419" s="49"/>
      <c r="F419" s="2"/>
    </row>
    <row r="420" spans="3:6" ht="16">
      <c r="C420" s="49"/>
      <c r="F420" s="2"/>
    </row>
    <row r="421" spans="3:6" ht="16">
      <c r="C421" s="49"/>
      <c r="F421" s="2"/>
    </row>
    <row r="422" spans="3:6" ht="16">
      <c r="C422" s="49"/>
      <c r="F422" s="2"/>
    </row>
    <row r="423" spans="3:6" ht="16">
      <c r="C423" s="49"/>
      <c r="F423" s="2"/>
    </row>
    <row r="424" spans="3:6" ht="16">
      <c r="C424" s="49"/>
      <c r="F424" s="2"/>
    </row>
    <row r="425" spans="3:6" ht="16">
      <c r="C425" s="49"/>
      <c r="F425" s="2"/>
    </row>
    <row r="426" spans="3:6" ht="16">
      <c r="C426" s="49"/>
      <c r="F426" s="2"/>
    </row>
    <row r="427" spans="3:6" ht="16">
      <c r="C427" s="49"/>
      <c r="F427" s="2"/>
    </row>
    <row r="428" spans="3:6" ht="16">
      <c r="C428" s="49"/>
      <c r="F428" s="2"/>
    </row>
    <row r="429" spans="3:6" ht="16">
      <c r="C429" s="49"/>
      <c r="F429" s="2"/>
    </row>
    <row r="430" spans="3:6" ht="16">
      <c r="C430" s="49"/>
      <c r="F430" s="2"/>
    </row>
    <row r="431" spans="3:6" ht="16">
      <c r="C431" s="49"/>
      <c r="F431" s="2"/>
    </row>
    <row r="432" spans="3:6" ht="16">
      <c r="C432" s="49"/>
      <c r="F432" s="2"/>
    </row>
    <row r="433" spans="3:6" ht="16">
      <c r="C433" s="49"/>
      <c r="F433" s="2"/>
    </row>
    <row r="434" spans="3:6" ht="16">
      <c r="C434" s="49"/>
      <c r="F434" s="2"/>
    </row>
    <row r="435" spans="3:6" ht="16">
      <c r="C435" s="49"/>
      <c r="F435" s="2"/>
    </row>
    <row r="436" spans="3:6" ht="16">
      <c r="C436" s="49"/>
      <c r="F436" s="2"/>
    </row>
    <row r="437" spans="3:6" ht="16">
      <c r="C437" s="49"/>
      <c r="F437" s="2"/>
    </row>
    <row r="438" spans="3:6" ht="16">
      <c r="C438" s="49"/>
      <c r="F438" s="2"/>
    </row>
    <row r="439" spans="3:6" ht="16">
      <c r="C439" s="49"/>
      <c r="F439" s="2"/>
    </row>
    <row r="440" spans="3:6" ht="16">
      <c r="C440" s="49"/>
      <c r="F440" s="2"/>
    </row>
    <row r="441" spans="3:6" ht="16">
      <c r="C441" s="49"/>
      <c r="F441" s="2"/>
    </row>
    <row r="442" spans="3:6" ht="16">
      <c r="C442" s="49"/>
      <c r="F442" s="2"/>
    </row>
    <row r="443" spans="3:6" ht="16">
      <c r="C443" s="49"/>
      <c r="F443" s="2"/>
    </row>
    <row r="444" spans="3:6" ht="16">
      <c r="C444" s="49"/>
      <c r="F444" s="2"/>
    </row>
    <row r="445" spans="3:6" ht="16">
      <c r="C445" s="49"/>
      <c r="F445" s="2"/>
    </row>
    <row r="446" spans="3:6" ht="16">
      <c r="C446" s="49"/>
      <c r="F446" s="2"/>
    </row>
    <row r="447" spans="3:6" ht="16">
      <c r="C447" s="49"/>
      <c r="F447" s="2"/>
    </row>
    <row r="448" spans="3:6" ht="16">
      <c r="C448" s="49"/>
      <c r="F448" s="2"/>
    </row>
    <row r="449" spans="3:6" ht="16">
      <c r="C449" s="49"/>
      <c r="F449" s="2"/>
    </row>
    <row r="450" spans="3:6" ht="16">
      <c r="C450" s="49"/>
      <c r="F450" s="2"/>
    </row>
    <row r="451" spans="3:6" ht="16">
      <c r="C451" s="49"/>
      <c r="F451" s="2"/>
    </row>
    <row r="452" spans="3:6" ht="16">
      <c r="C452" s="49"/>
      <c r="F452" s="2"/>
    </row>
    <row r="453" spans="3:6" ht="16">
      <c r="C453" s="49"/>
      <c r="F453" s="2"/>
    </row>
    <row r="454" spans="3:6" ht="16">
      <c r="C454" s="49"/>
      <c r="F454" s="2"/>
    </row>
    <row r="455" spans="3:6" ht="16">
      <c r="C455" s="49"/>
      <c r="F455" s="2"/>
    </row>
    <row r="456" spans="3:6" ht="16">
      <c r="C456" s="49"/>
      <c r="F456" s="2"/>
    </row>
    <row r="457" spans="3:6" ht="16">
      <c r="C457" s="49"/>
      <c r="F457" s="2"/>
    </row>
    <row r="458" spans="3:6" ht="16">
      <c r="C458" s="49"/>
      <c r="F458" s="2"/>
    </row>
    <row r="459" spans="3:6" ht="16">
      <c r="C459" s="49"/>
      <c r="F459" s="2"/>
    </row>
    <row r="460" spans="3:6" ht="16">
      <c r="C460" s="49"/>
      <c r="F460" s="2"/>
    </row>
    <row r="461" spans="3:6" ht="16">
      <c r="C461" s="49"/>
      <c r="F461" s="2"/>
    </row>
    <row r="462" spans="3:6" ht="16">
      <c r="C462" s="49"/>
      <c r="F462" s="2"/>
    </row>
    <row r="463" spans="3:6" ht="16">
      <c r="C463" s="49"/>
      <c r="F463" s="2"/>
    </row>
    <row r="464" spans="3:6" ht="16">
      <c r="C464" s="49"/>
      <c r="F464" s="2"/>
    </row>
    <row r="465" spans="3:6" ht="16">
      <c r="C465" s="49"/>
      <c r="F465" s="2"/>
    </row>
    <row r="466" spans="3:6" ht="16">
      <c r="C466" s="49"/>
      <c r="F466" s="2"/>
    </row>
    <row r="467" spans="3:6" ht="16">
      <c r="C467" s="49"/>
      <c r="F467" s="2"/>
    </row>
    <row r="468" spans="3:6" ht="16">
      <c r="C468" s="49"/>
      <c r="F468" s="2"/>
    </row>
    <row r="469" spans="3:6" ht="16">
      <c r="C469" s="49"/>
      <c r="F469" s="2"/>
    </row>
    <row r="470" spans="3:6" ht="16">
      <c r="C470" s="49"/>
      <c r="F470" s="2"/>
    </row>
    <row r="471" spans="3:6" ht="16">
      <c r="C471" s="49"/>
      <c r="F471" s="2"/>
    </row>
    <row r="472" spans="3:6" ht="16">
      <c r="C472" s="49"/>
      <c r="F472" s="2"/>
    </row>
    <row r="473" spans="3:6" ht="16">
      <c r="C473" s="49"/>
      <c r="F473" s="2"/>
    </row>
    <row r="474" spans="3:6" ht="16">
      <c r="C474" s="49"/>
      <c r="F474" s="2"/>
    </row>
    <row r="475" spans="3:6" ht="16">
      <c r="C475" s="49"/>
      <c r="F475" s="2"/>
    </row>
    <row r="476" spans="3:6" ht="16">
      <c r="C476" s="49"/>
      <c r="F476" s="2"/>
    </row>
    <row r="477" spans="3:6" ht="16">
      <c r="C477" s="49"/>
      <c r="F477" s="2"/>
    </row>
    <row r="478" spans="3:6" ht="16">
      <c r="C478" s="49"/>
      <c r="F478" s="2"/>
    </row>
    <row r="479" spans="3:6" ht="16">
      <c r="C479" s="49"/>
      <c r="F479" s="2"/>
    </row>
    <row r="480" spans="3:6" ht="16">
      <c r="C480" s="49"/>
      <c r="F480" s="2"/>
    </row>
    <row r="481" spans="3:6" ht="16">
      <c r="C481" s="49"/>
      <c r="F481" s="2"/>
    </row>
    <row r="482" spans="3:6" ht="16">
      <c r="C482" s="49"/>
      <c r="F482" s="2"/>
    </row>
    <row r="483" spans="3:6" ht="16">
      <c r="C483" s="49"/>
      <c r="F483" s="2"/>
    </row>
    <row r="484" spans="3:6" ht="16">
      <c r="C484" s="49"/>
      <c r="F484" s="2"/>
    </row>
    <row r="485" spans="3:6" ht="16">
      <c r="C485" s="49"/>
      <c r="F485" s="2"/>
    </row>
    <row r="486" spans="3:6" ht="16">
      <c r="C486" s="49"/>
      <c r="F486" s="2"/>
    </row>
    <row r="487" spans="3:6" ht="16">
      <c r="C487" s="49"/>
      <c r="F487" s="2"/>
    </row>
    <row r="488" spans="3:6" ht="16">
      <c r="C488" s="49"/>
      <c r="F488" s="2"/>
    </row>
    <row r="489" spans="3:6" ht="16">
      <c r="C489" s="49"/>
      <c r="F489" s="2"/>
    </row>
    <row r="490" spans="3:6" ht="16">
      <c r="C490" s="49"/>
      <c r="F490" s="2"/>
    </row>
    <row r="491" spans="3:6" ht="16">
      <c r="C491" s="49"/>
      <c r="F491" s="2"/>
    </row>
    <row r="492" spans="3:6" ht="16">
      <c r="C492" s="49"/>
      <c r="F492" s="2"/>
    </row>
    <row r="493" spans="3:6" ht="16">
      <c r="C493" s="49"/>
      <c r="F493" s="2"/>
    </row>
    <row r="494" spans="3:6" ht="16">
      <c r="C494" s="49"/>
      <c r="F494" s="2"/>
    </row>
    <row r="495" spans="3:6" ht="16">
      <c r="C495" s="49"/>
      <c r="F495" s="2"/>
    </row>
    <row r="496" spans="3:6" ht="16">
      <c r="C496" s="49"/>
      <c r="F496" s="2"/>
    </row>
    <row r="497" spans="3:6" ht="16">
      <c r="C497" s="49"/>
      <c r="F497" s="2"/>
    </row>
    <row r="498" spans="3:6" ht="16">
      <c r="C498" s="49"/>
      <c r="F498" s="2"/>
    </row>
    <row r="499" spans="3:6" ht="16">
      <c r="C499" s="49"/>
      <c r="F499" s="2"/>
    </row>
    <row r="500" spans="3:6" ht="16">
      <c r="C500" s="49"/>
      <c r="F500" s="2"/>
    </row>
    <row r="501" spans="3:6" ht="16">
      <c r="C501" s="49"/>
      <c r="F501" s="2"/>
    </row>
    <row r="502" spans="3:6" ht="16">
      <c r="C502" s="49"/>
      <c r="F502" s="2"/>
    </row>
    <row r="503" spans="3:6" ht="16">
      <c r="C503" s="49"/>
      <c r="F503" s="2"/>
    </row>
    <row r="504" spans="3:6" ht="16">
      <c r="C504" s="49"/>
      <c r="F504" s="2"/>
    </row>
    <row r="505" spans="3:6" ht="16">
      <c r="C505" s="49"/>
      <c r="F505" s="2"/>
    </row>
    <row r="506" spans="3:6" ht="16">
      <c r="C506" s="49"/>
      <c r="F506" s="2"/>
    </row>
    <row r="507" spans="3:6" ht="16">
      <c r="C507" s="49"/>
      <c r="F507" s="2"/>
    </row>
    <row r="508" spans="3:6" ht="16">
      <c r="C508" s="49"/>
      <c r="F508" s="2"/>
    </row>
    <row r="509" spans="3:6" ht="16">
      <c r="C509" s="49"/>
      <c r="F509" s="2"/>
    </row>
    <row r="510" spans="3:6" ht="16">
      <c r="C510" s="49"/>
      <c r="F510" s="2"/>
    </row>
    <row r="511" spans="3:6" ht="16">
      <c r="C511" s="49"/>
      <c r="F511" s="2"/>
    </row>
    <row r="512" spans="3:6" ht="16">
      <c r="C512" s="49"/>
      <c r="F512" s="2"/>
    </row>
    <row r="513" spans="3:6" ht="16">
      <c r="C513" s="49"/>
      <c r="F513" s="2"/>
    </row>
    <row r="514" spans="3:6" ht="16">
      <c r="C514" s="49"/>
      <c r="F514" s="2"/>
    </row>
    <row r="515" spans="3:6" ht="16">
      <c r="C515" s="49"/>
      <c r="F515" s="2"/>
    </row>
    <row r="516" spans="3:6" ht="16">
      <c r="C516" s="49"/>
      <c r="F516" s="2"/>
    </row>
    <row r="517" spans="3:6" ht="16">
      <c r="C517" s="49"/>
      <c r="F517" s="2"/>
    </row>
    <row r="518" spans="3:6" ht="16">
      <c r="C518" s="49"/>
      <c r="F518" s="2"/>
    </row>
    <row r="519" spans="3:6" ht="16">
      <c r="C519" s="49"/>
      <c r="F519" s="2"/>
    </row>
    <row r="520" spans="3:6" ht="16">
      <c r="C520" s="49"/>
      <c r="F520" s="2"/>
    </row>
    <row r="521" spans="3:6" ht="16">
      <c r="C521" s="49"/>
      <c r="F521" s="2"/>
    </row>
    <row r="522" spans="3:6" ht="16">
      <c r="C522" s="49"/>
      <c r="F522" s="2"/>
    </row>
    <row r="523" spans="3:6" ht="16">
      <c r="C523" s="49"/>
      <c r="F523" s="2"/>
    </row>
    <row r="524" spans="3:6" ht="16">
      <c r="C524" s="49"/>
      <c r="F524" s="2"/>
    </row>
    <row r="525" spans="3:6" ht="16">
      <c r="C525" s="49"/>
      <c r="F525" s="2"/>
    </row>
    <row r="526" spans="3:6" ht="16">
      <c r="C526" s="49"/>
      <c r="F526" s="2"/>
    </row>
    <row r="527" spans="3:6" ht="16">
      <c r="C527" s="49"/>
      <c r="F527" s="2"/>
    </row>
    <row r="528" spans="3:6" ht="16">
      <c r="C528" s="49"/>
      <c r="F528" s="2"/>
    </row>
    <row r="529" spans="3:6" ht="16">
      <c r="C529" s="49"/>
      <c r="F529" s="2"/>
    </row>
    <row r="530" spans="3:6" ht="16">
      <c r="C530" s="49"/>
      <c r="F530" s="2"/>
    </row>
    <row r="531" spans="3:6" ht="16">
      <c r="C531" s="49"/>
      <c r="F531" s="2"/>
    </row>
    <row r="532" spans="3:6" ht="16">
      <c r="C532" s="49"/>
      <c r="F532" s="2"/>
    </row>
    <row r="533" spans="3:6" ht="16">
      <c r="C533" s="49"/>
      <c r="F533" s="2"/>
    </row>
    <row r="534" spans="3:6" ht="16">
      <c r="C534" s="49"/>
      <c r="F534" s="2"/>
    </row>
    <row r="535" spans="3:6" ht="16">
      <c r="C535" s="49"/>
      <c r="F535" s="2"/>
    </row>
    <row r="536" spans="3:6" ht="16">
      <c r="C536" s="49"/>
      <c r="F536" s="2"/>
    </row>
    <row r="537" spans="3:6" ht="16">
      <c r="C537" s="49"/>
      <c r="F537" s="2"/>
    </row>
    <row r="538" spans="3:6" ht="16">
      <c r="C538" s="49"/>
      <c r="F538" s="2"/>
    </row>
    <row r="539" spans="3:6" ht="16">
      <c r="C539" s="49"/>
      <c r="F539" s="2"/>
    </row>
    <row r="540" spans="3:6" ht="16">
      <c r="C540" s="49"/>
      <c r="F540" s="2"/>
    </row>
    <row r="541" spans="3:6" ht="16">
      <c r="C541" s="49"/>
      <c r="F541" s="2"/>
    </row>
    <row r="542" spans="3:6" ht="16">
      <c r="C542" s="49"/>
      <c r="F542" s="2"/>
    </row>
    <row r="543" spans="3:6" ht="16">
      <c r="C543" s="49"/>
      <c r="F543" s="2"/>
    </row>
    <row r="544" spans="3:6" ht="16">
      <c r="C544" s="49"/>
      <c r="F544" s="2"/>
    </row>
    <row r="545" spans="3:6" ht="16">
      <c r="C545" s="49"/>
      <c r="F545" s="2"/>
    </row>
    <row r="546" spans="3:6" ht="16">
      <c r="C546" s="49"/>
      <c r="F546" s="2"/>
    </row>
    <row r="547" spans="3:6" ht="16">
      <c r="C547" s="49"/>
      <c r="F547" s="2"/>
    </row>
    <row r="548" spans="3:6" ht="16">
      <c r="C548" s="49"/>
      <c r="F548" s="2"/>
    </row>
    <row r="549" spans="3:6" ht="16">
      <c r="C549" s="49"/>
      <c r="F549" s="2"/>
    </row>
    <row r="550" spans="3:6" ht="16">
      <c r="C550" s="49"/>
      <c r="F550" s="2"/>
    </row>
    <row r="551" spans="3:6" ht="16">
      <c r="C551" s="49"/>
      <c r="F551" s="2"/>
    </row>
    <row r="552" spans="3:6" ht="16">
      <c r="C552" s="49"/>
      <c r="F552" s="2"/>
    </row>
    <row r="553" spans="3:6" ht="16">
      <c r="C553" s="49"/>
      <c r="F553" s="2"/>
    </row>
    <row r="554" spans="3:6" ht="16">
      <c r="C554" s="49"/>
      <c r="F554" s="2"/>
    </row>
    <row r="555" spans="3:6" ht="16">
      <c r="C555" s="49"/>
      <c r="F555" s="2"/>
    </row>
    <row r="556" spans="3:6" ht="16">
      <c r="C556" s="49"/>
      <c r="F556" s="2"/>
    </row>
    <row r="557" spans="3:6" ht="16">
      <c r="C557" s="49"/>
      <c r="F557" s="2"/>
    </row>
    <row r="558" spans="3:6" ht="16">
      <c r="C558" s="49"/>
      <c r="F558" s="2"/>
    </row>
    <row r="559" spans="3:6" ht="16">
      <c r="C559" s="49"/>
      <c r="F559" s="2"/>
    </row>
    <row r="560" spans="3:6" ht="16">
      <c r="C560" s="49"/>
      <c r="F560" s="2"/>
    </row>
    <row r="561" spans="3:6" ht="16">
      <c r="C561" s="49"/>
      <c r="F561" s="2"/>
    </row>
    <row r="562" spans="3:6" ht="16">
      <c r="C562" s="49"/>
      <c r="F562" s="2"/>
    </row>
    <row r="563" spans="3:6" ht="16">
      <c r="C563" s="49"/>
      <c r="F563" s="2"/>
    </row>
    <row r="564" spans="3:6" ht="16">
      <c r="C564" s="49"/>
      <c r="F564" s="2"/>
    </row>
    <row r="565" spans="3:6" ht="16">
      <c r="C565" s="49"/>
      <c r="F565" s="2"/>
    </row>
    <row r="566" spans="3:6" ht="16">
      <c r="C566" s="49"/>
      <c r="F566" s="2"/>
    </row>
    <row r="567" spans="3:6" ht="16">
      <c r="C567" s="49"/>
      <c r="F567" s="2"/>
    </row>
    <row r="568" spans="3:6" ht="16">
      <c r="C568" s="49"/>
      <c r="F568" s="2"/>
    </row>
    <row r="569" spans="3:6" ht="16">
      <c r="C569" s="49"/>
      <c r="F569" s="2"/>
    </row>
    <row r="570" spans="3:6" ht="16">
      <c r="C570" s="49"/>
      <c r="F570" s="2"/>
    </row>
    <row r="571" spans="3:6" ht="16">
      <c r="C571" s="49"/>
      <c r="F571" s="2"/>
    </row>
    <row r="572" spans="3:6" ht="16">
      <c r="C572" s="49"/>
      <c r="F572" s="2"/>
    </row>
    <row r="573" spans="3:6" ht="16">
      <c r="C573" s="49"/>
      <c r="F573" s="2"/>
    </row>
    <row r="574" spans="3:6" ht="16">
      <c r="C574" s="49"/>
      <c r="F574" s="2"/>
    </row>
    <row r="575" spans="3:6" ht="16">
      <c r="C575" s="49"/>
      <c r="F575" s="2"/>
    </row>
    <row r="576" spans="3:6" ht="16">
      <c r="C576" s="49"/>
      <c r="F576" s="2"/>
    </row>
    <row r="577" spans="3:6" ht="16">
      <c r="C577" s="49"/>
      <c r="F577" s="2"/>
    </row>
    <row r="578" spans="3:6" ht="16">
      <c r="C578" s="49"/>
      <c r="F578" s="2"/>
    </row>
    <row r="579" spans="3:6" ht="16">
      <c r="C579" s="49"/>
      <c r="F579" s="2"/>
    </row>
    <row r="580" spans="3:6" ht="16">
      <c r="C580" s="49"/>
      <c r="F580" s="2"/>
    </row>
    <row r="581" spans="3:6" ht="16">
      <c r="C581" s="49"/>
      <c r="F581" s="2"/>
    </row>
    <row r="582" spans="3:6" ht="16">
      <c r="C582" s="49"/>
      <c r="F582" s="2"/>
    </row>
    <row r="583" spans="3:6" ht="16">
      <c r="C583" s="49"/>
      <c r="F583" s="2"/>
    </row>
    <row r="584" spans="3:6" ht="16">
      <c r="C584" s="49"/>
      <c r="F584" s="2"/>
    </row>
    <row r="585" spans="3:6" ht="16">
      <c r="C585" s="49"/>
      <c r="F585" s="2"/>
    </row>
    <row r="586" spans="3:6" ht="16">
      <c r="C586" s="49"/>
      <c r="F586" s="2"/>
    </row>
    <row r="587" spans="3:6" ht="16">
      <c r="C587" s="49"/>
      <c r="F587" s="2"/>
    </row>
    <row r="588" spans="3:6" ht="16">
      <c r="C588" s="49"/>
      <c r="F588" s="2"/>
    </row>
    <row r="589" spans="3:6" ht="16">
      <c r="C589" s="49"/>
      <c r="F589" s="2"/>
    </row>
    <row r="590" spans="3:6" ht="16">
      <c r="C590" s="49"/>
      <c r="F590" s="2"/>
    </row>
    <row r="591" spans="3:6" ht="16">
      <c r="C591" s="49"/>
      <c r="F591" s="2"/>
    </row>
    <row r="592" spans="3:6" ht="16">
      <c r="C592" s="49"/>
      <c r="F592" s="2"/>
    </row>
    <row r="593" spans="3:6" ht="16">
      <c r="C593" s="49"/>
      <c r="F593" s="2"/>
    </row>
    <row r="594" spans="3:6" ht="16">
      <c r="C594" s="49"/>
      <c r="F594" s="2"/>
    </row>
    <row r="595" spans="3:6" ht="16">
      <c r="C595" s="49"/>
      <c r="F595" s="2"/>
    </row>
    <row r="596" spans="3:6" ht="16">
      <c r="C596" s="49"/>
      <c r="F596" s="2"/>
    </row>
    <row r="597" spans="3:6" ht="16">
      <c r="C597" s="49"/>
      <c r="F597" s="2"/>
    </row>
    <row r="598" spans="3:6" ht="16">
      <c r="C598" s="49"/>
      <c r="F598" s="2"/>
    </row>
    <row r="599" spans="3:6" ht="16">
      <c r="C599" s="49"/>
      <c r="F599" s="2"/>
    </row>
    <row r="600" spans="3:6" ht="16">
      <c r="C600" s="49"/>
      <c r="F600" s="2"/>
    </row>
    <row r="601" spans="3:6" ht="16">
      <c r="C601" s="49"/>
      <c r="F601" s="2"/>
    </row>
    <row r="602" spans="3:6" ht="16">
      <c r="C602" s="49"/>
      <c r="F602" s="2"/>
    </row>
    <row r="603" spans="3:6" ht="16">
      <c r="C603" s="49"/>
      <c r="F603" s="2"/>
    </row>
    <row r="604" spans="3:6" ht="16">
      <c r="C604" s="49"/>
      <c r="F604" s="2"/>
    </row>
    <row r="605" spans="3:6" ht="16">
      <c r="C605" s="49"/>
      <c r="F605" s="2"/>
    </row>
    <row r="606" spans="3:6" ht="16">
      <c r="C606" s="49"/>
      <c r="F606" s="2"/>
    </row>
    <row r="607" spans="3:6" ht="16">
      <c r="C607" s="49"/>
      <c r="F607" s="2"/>
    </row>
    <row r="608" spans="3:6" ht="16">
      <c r="C608" s="49"/>
      <c r="F608" s="2"/>
    </row>
    <row r="609" spans="3:6" ht="16">
      <c r="C609" s="49"/>
      <c r="F609" s="2"/>
    </row>
    <row r="610" spans="3:6" ht="16">
      <c r="C610" s="49"/>
      <c r="F610" s="2"/>
    </row>
    <row r="611" spans="3:6" ht="16">
      <c r="C611" s="49"/>
      <c r="F611" s="2"/>
    </row>
    <row r="612" spans="3:6" ht="16">
      <c r="C612" s="49"/>
      <c r="F612" s="2"/>
    </row>
    <row r="613" spans="3:6" ht="16">
      <c r="C613" s="49"/>
      <c r="F613" s="2"/>
    </row>
    <row r="614" spans="3:6" ht="16">
      <c r="C614" s="49"/>
      <c r="F614" s="2"/>
    </row>
    <row r="615" spans="3:6" ht="16">
      <c r="C615" s="49"/>
      <c r="F615" s="2"/>
    </row>
    <row r="616" spans="3:6" ht="16">
      <c r="C616" s="49"/>
      <c r="F616" s="2"/>
    </row>
    <row r="617" spans="3:6" ht="16">
      <c r="C617" s="49"/>
      <c r="F617" s="2"/>
    </row>
    <row r="618" spans="3:6" ht="16">
      <c r="C618" s="49"/>
      <c r="F618" s="2"/>
    </row>
    <row r="619" spans="3:6" ht="16">
      <c r="C619" s="49"/>
      <c r="F619" s="2"/>
    </row>
    <row r="620" spans="3:6" ht="16">
      <c r="C620" s="49"/>
      <c r="F620" s="2"/>
    </row>
    <row r="621" spans="3:6" ht="16">
      <c r="C621" s="49"/>
      <c r="F621" s="2"/>
    </row>
    <row r="622" spans="3:6" ht="16">
      <c r="C622" s="49"/>
      <c r="F622" s="2"/>
    </row>
    <row r="623" spans="3:6" ht="16">
      <c r="C623" s="49"/>
      <c r="F623" s="2"/>
    </row>
    <row r="624" spans="3:6" ht="16">
      <c r="C624" s="49"/>
      <c r="F624" s="2"/>
    </row>
    <row r="625" spans="3:6" ht="16">
      <c r="C625" s="49"/>
      <c r="F625" s="2"/>
    </row>
    <row r="626" spans="3:6" ht="16">
      <c r="C626" s="49"/>
      <c r="F626" s="2"/>
    </row>
    <row r="627" spans="3:6" ht="16">
      <c r="C627" s="49"/>
      <c r="F627" s="2"/>
    </row>
    <row r="628" spans="3:6" ht="16">
      <c r="C628" s="49"/>
      <c r="F628" s="2"/>
    </row>
    <row r="629" spans="3:6" ht="16">
      <c r="C629" s="49"/>
      <c r="F629" s="2"/>
    </row>
    <row r="630" spans="3:6" ht="16">
      <c r="C630" s="49"/>
      <c r="F630" s="2"/>
    </row>
    <row r="631" spans="3:6" ht="16">
      <c r="C631" s="49"/>
      <c r="F631" s="2"/>
    </row>
    <row r="632" spans="3:6" ht="16">
      <c r="C632" s="49"/>
      <c r="F632" s="2"/>
    </row>
    <row r="633" spans="3:6" ht="16">
      <c r="C633" s="49"/>
      <c r="F633" s="2"/>
    </row>
    <row r="634" spans="3:6" ht="16">
      <c r="C634" s="49"/>
      <c r="F634" s="2"/>
    </row>
    <row r="635" spans="3:6" ht="16">
      <c r="C635" s="49"/>
      <c r="F635" s="2"/>
    </row>
    <row r="636" spans="3:6" ht="16">
      <c r="C636" s="49"/>
      <c r="F636" s="2"/>
    </row>
    <row r="637" spans="3:6" ht="16">
      <c r="C637" s="49"/>
      <c r="F637" s="2"/>
    </row>
    <row r="638" spans="3:6" ht="16">
      <c r="C638" s="49"/>
      <c r="F638" s="2"/>
    </row>
    <row r="639" spans="3:6" ht="16">
      <c r="C639" s="49"/>
      <c r="F639" s="2"/>
    </row>
    <row r="640" spans="3:6" ht="16">
      <c r="C640" s="49"/>
      <c r="F640" s="2"/>
    </row>
    <row r="641" spans="3:6" ht="16">
      <c r="C641" s="49"/>
      <c r="F641" s="2"/>
    </row>
    <row r="642" spans="3:6" ht="16">
      <c r="C642" s="49"/>
      <c r="F642" s="2"/>
    </row>
    <row r="643" spans="3:6" ht="16">
      <c r="C643" s="49"/>
      <c r="F643" s="2"/>
    </row>
    <row r="644" spans="3:6" ht="16">
      <c r="C644" s="49"/>
      <c r="F644" s="2"/>
    </row>
    <row r="645" spans="3:6" ht="16">
      <c r="C645" s="49"/>
      <c r="F645" s="2"/>
    </row>
    <row r="646" spans="3:6" ht="16">
      <c r="C646" s="49"/>
      <c r="F646" s="2"/>
    </row>
    <row r="647" spans="3:6" ht="16">
      <c r="C647" s="49"/>
      <c r="F647" s="2"/>
    </row>
    <row r="648" spans="3:6" ht="16">
      <c r="C648" s="49"/>
      <c r="F648" s="2"/>
    </row>
    <row r="649" spans="3:6" ht="16">
      <c r="C649" s="49"/>
      <c r="F649" s="2"/>
    </row>
    <row r="650" spans="3:6" ht="16">
      <c r="C650" s="49"/>
      <c r="F650" s="2"/>
    </row>
    <row r="651" spans="3:6" ht="16">
      <c r="C651" s="49"/>
      <c r="F651" s="2"/>
    </row>
    <row r="652" spans="3:6" ht="16">
      <c r="C652" s="49"/>
      <c r="F652" s="2"/>
    </row>
    <row r="653" spans="3:6" ht="16">
      <c r="C653" s="49"/>
      <c r="F653" s="2"/>
    </row>
    <row r="654" spans="3:6" ht="16">
      <c r="C654" s="49"/>
      <c r="F654" s="2"/>
    </row>
    <row r="655" spans="3:6" ht="16">
      <c r="C655" s="49"/>
      <c r="F655" s="2"/>
    </row>
    <row r="656" spans="3:6" ht="16">
      <c r="C656" s="49"/>
      <c r="F656" s="2"/>
    </row>
    <row r="657" spans="3:6" ht="16">
      <c r="C657" s="49"/>
      <c r="F657" s="2"/>
    </row>
    <row r="658" spans="3:6" ht="16">
      <c r="C658" s="49"/>
      <c r="F658" s="2"/>
    </row>
    <row r="659" spans="3:6" ht="16">
      <c r="C659" s="49"/>
      <c r="F659" s="2"/>
    </row>
    <row r="660" spans="3:6" ht="16">
      <c r="C660" s="49"/>
      <c r="F660" s="2"/>
    </row>
    <row r="661" spans="3:6" ht="16">
      <c r="C661" s="49"/>
      <c r="F661" s="2"/>
    </row>
    <row r="662" spans="3:6" ht="16">
      <c r="C662" s="49"/>
      <c r="F662" s="2"/>
    </row>
    <row r="663" spans="3:6" ht="16">
      <c r="C663" s="49"/>
      <c r="F663" s="2"/>
    </row>
    <row r="664" spans="3:6" ht="16">
      <c r="C664" s="49"/>
      <c r="F664" s="2"/>
    </row>
    <row r="665" spans="3:6" ht="16">
      <c r="C665" s="49"/>
      <c r="F665" s="2"/>
    </row>
    <row r="666" spans="3:6" ht="16">
      <c r="C666" s="49"/>
      <c r="F666" s="2"/>
    </row>
    <row r="667" spans="3:6" ht="16">
      <c r="C667" s="49"/>
      <c r="F667" s="2"/>
    </row>
    <row r="668" spans="3:6" ht="16">
      <c r="C668" s="49"/>
      <c r="F668" s="2"/>
    </row>
    <row r="669" spans="3:6" ht="16">
      <c r="C669" s="49"/>
      <c r="F669" s="2"/>
    </row>
    <row r="670" spans="3:6" ht="16">
      <c r="C670" s="49"/>
      <c r="F670" s="2"/>
    </row>
    <row r="671" spans="3:6" ht="16">
      <c r="C671" s="49"/>
      <c r="F671" s="2"/>
    </row>
    <row r="672" spans="3:6" ht="16">
      <c r="C672" s="49"/>
      <c r="F672" s="2"/>
    </row>
    <row r="673" spans="3:6" ht="16">
      <c r="C673" s="49"/>
      <c r="F673" s="2"/>
    </row>
    <row r="674" spans="3:6" ht="16">
      <c r="C674" s="49"/>
      <c r="F674" s="2"/>
    </row>
    <row r="675" spans="3:6" ht="16">
      <c r="C675" s="49"/>
      <c r="F675" s="2"/>
    </row>
    <row r="676" spans="3:6" ht="16">
      <c r="C676" s="49"/>
      <c r="F676" s="2"/>
    </row>
    <row r="677" spans="3:6" ht="16">
      <c r="C677" s="49"/>
      <c r="F677" s="2"/>
    </row>
    <row r="678" spans="3:6" ht="16">
      <c r="C678" s="49"/>
      <c r="F678" s="2"/>
    </row>
    <row r="679" spans="3:6" ht="16">
      <c r="C679" s="49"/>
      <c r="F679" s="2"/>
    </row>
    <row r="680" spans="3:6" ht="16">
      <c r="C680" s="49"/>
      <c r="F680" s="2"/>
    </row>
    <row r="681" spans="3:6" ht="16">
      <c r="C681" s="49"/>
      <c r="F681" s="2"/>
    </row>
    <row r="682" spans="3:6" ht="16">
      <c r="C682" s="49"/>
      <c r="F682" s="2"/>
    </row>
    <row r="683" spans="3:6" ht="16">
      <c r="C683" s="49"/>
      <c r="F683" s="2"/>
    </row>
    <row r="684" spans="3:6" ht="16">
      <c r="C684" s="49"/>
      <c r="F684" s="2"/>
    </row>
    <row r="685" spans="3:6" ht="16">
      <c r="C685" s="49"/>
      <c r="F685" s="2"/>
    </row>
    <row r="686" spans="3:6" ht="16">
      <c r="C686" s="49"/>
      <c r="F686" s="2"/>
    </row>
    <row r="687" spans="3:6" ht="16">
      <c r="C687" s="49"/>
      <c r="F687" s="2"/>
    </row>
    <row r="688" spans="3:6" ht="16">
      <c r="C688" s="49"/>
      <c r="F688" s="2"/>
    </row>
    <row r="689" spans="3:6" ht="16">
      <c r="C689" s="49"/>
      <c r="F689" s="2"/>
    </row>
    <row r="690" spans="3:6" ht="16">
      <c r="C690" s="49"/>
      <c r="F690" s="2"/>
    </row>
    <row r="691" spans="3:6" ht="16">
      <c r="C691" s="49"/>
      <c r="F691" s="2"/>
    </row>
    <row r="692" spans="3:6" ht="16">
      <c r="C692" s="49"/>
      <c r="F692" s="2"/>
    </row>
    <row r="693" spans="3:6" ht="16">
      <c r="C693" s="49"/>
      <c r="F693" s="2"/>
    </row>
    <row r="694" spans="3:6" ht="16">
      <c r="C694" s="49"/>
      <c r="F694" s="2"/>
    </row>
    <row r="695" spans="3:6" ht="16">
      <c r="C695" s="49"/>
      <c r="F695" s="2"/>
    </row>
    <row r="696" spans="3:6" ht="16">
      <c r="C696" s="49"/>
      <c r="F696" s="2"/>
    </row>
    <row r="697" spans="3:6" ht="16">
      <c r="C697" s="49"/>
      <c r="F697" s="2"/>
    </row>
    <row r="698" spans="3:6" ht="16">
      <c r="C698" s="49"/>
      <c r="F698" s="2"/>
    </row>
    <row r="699" spans="3:6" ht="16">
      <c r="C699" s="49"/>
      <c r="F699" s="2"/>
    </row>
    <row r="700" spans="3:6" ht="16">
      <c r="C700" s="49"/>
      <c r="F700" s="2"/>
    </row>
    <row r="701" spans="3:6" ht="16">
      <c r="C701" s="49"/>
      <c r="F701" s="2"/>
    </row>
    <row r="702" spans="3:6" ht="16">
      <c r="C702" s="49"/>
      <c r="F702" s="2"/>
    </row>
    <row r="703" spans="3:6" ht="16">
      <c r="C703" s="49"/>
      <c r="F703" s="2"/>
    </row>
    <row r="704" spans="3:6" ht="16">
      <c r="C704" s="49"/>
      <c r="F704" s="2"/>
    </row>
    <row r="705" spans="3:6" ht="16">
      <c r="C705" s="49"/>
      <c r="F705" s="2"/>
    </row>
    <row r="706" spans="3:6" ht="16">
      <c r="C706" s="49"/>
      <c r="F706" s="2"/>
    </row>
    <row r="707" spans="3:6" ht="16">
      <c r="C707" s="49"/>
      <c r="F707" s="2"/>
    </row>
    <row r="708" spans="3:6" ht="16">
      <c r="C708" s="49"/>
      <c r="F708" s="2"/>
    </row>
    <row r="709" spans="3:6" ht="16">
      <c r="C709" s="49"/>
      <c r="F709" s="2"/>
    </row>
    <row r="710" spans="3:6" ht="16">
      <c r="C710" s="49"/>
      <c r="F710" s="2"/>
    </row>
    <row r="711" spans="3:6" ht="16">
      <c r="C711" s="49"/>
      <c r="F711" s="2"/>
    </row>
    <row r="712" spans="3:6" ht="16">
      <c r="C712" s="49"/>
      <c r="F712" s="2"/>
    </row>
    <row r="713" spans="3:6" ht="16">
      <c r="C713" s="49"/>
      <c r="F713" s="2"/>
    </row>
    <row r="714" spans="3:6" ht="16">
      <c r="C714" s="49"/>
      <c r="F714" s="2"/>
    </row>
    <row r="715" spans="3:6" ht="16">
      <c r="C715" s="49"/>
      <c r="F715" s="2"/>
    </row>
    <row r="716" spans="3:6" ht="16">
      <c r="C716" s="49"/>
      <c r="F716" s="2"/>
    </row>
    <row r="717" spans="3:6" ht="16">
      <c r="C717" s="49"/>
      <c r="F717" s="2"/>
    </row>
    <row r="718" spans="3:6" ht="16">
      <c r="C718" s="49"/>
      <c r="F718" s="2"/>
    </row>
    <row r="719" spans="3:6" ht="16">
      <c r="C719" s="49"/>
      <c r="F719" s="2"/>
    </row>
    <row r="720" spans="3:6" ht="16">
      <c r="C720" s="49"/>
      <c r="F720" s="2"/>
    </row>
    <row r="721" spans="3:6" ht="16">
      <c r="C721" s="49"/>
      <c r="F721" s="2"/>
    </row>
    <row r="722" spans="3:6" ht="16">
      <c r="C722" s="49"/>
      <c r="F722" s="2"/>
    </row>
    <row r="723" spans="3:6" ht="16">
      <c r="C723" s="49"/>
      <c r="F723" s="2"/>
    </row>
    <row r="724" spans="3:6" ht="16">
      <c r="C724" s="49"/>
      <c r="F724" s="2"/>
    </row>
    <row r="725" spans="3:6" ht="16">
      <c r="C725" s="49"/>
      <c r="F725" s="2"/>
    </row>
    <row r="726" spans="3:6" ht="16">
      <c r="C726" s="49"/>
      <c r="F726" s="2"/>
    </row>
    <row r="727" spans="3:6" ht="16">
      <c r="C727" s="49"/>
      <c r="F727" s="2"/>
    </row>
    <row r="728" spans="3:6" ht="16">
      <c r="C728" s="49"/>
      <c r="F728" s="2"/>
    </row>
    <row r="729" spans="3:6" ht="16">
      <c r="C729" s="49"/>
      <c r="F729" s="2"/>
    </row>
    <row r="730" spans="3:6" ht="16">
      <c r="C730" s="49"/>
      <c r="F730" s="2"/>
    </row>
    <row r="731" spans="3:6" ht="16">
      <c r="C731" s="49"/>
      <c r="F731" s="2"/>
    </row>
    <row r="732" spans="3:6" ht="16">
      <c r="C732" s="49"/>
      <c r="F732" s="2"/>
    </row>
    <row r="733" spans="3:6" ht="16">
      <c r="C733" s="49"/>
      <c r="F733" s="2"/>
    </row>
    <row r="734" spans="3:6" ht="16">
      <c r="C734" s="49"/>
      <c r="F734" s="2"/>
    </row>
    <row r="735" spans="3:6" ht="16">
      <c r="C735" s="49"/>
      <c r="F735" s="2"/>
    </row>
    <row r="736" spans="3:6" ht="16">
      <c r="C736" s="49"/>
      <c r="F736" s="2"/>
    </row>
    <row r="737" spans="3:6" ht="16">
      <c r="C737" s="49"/>
      <c r="F737" s="2"/>
    </row>
    <row r="738" spans="3:6" ht="16">
      <c r="C738" s="49"/>
      <c r="F738" s="2"/>
    </row>
    <row r="739" spans="3:6" ht="16">
      <c r="C739" s="49"/>
      <c r="F739" s="2"/>
    </row>
    <row r="740" spans="3:6" ht="16">
      <c r="C740" s="49"/>
      <c r="F740" s="2"/>
    </row>
    <row r="741" spans="3:6" ht="16">
      <c r="C741" s="49"/>
      <c r="F741" s="2"/>
    </row>
    <row r="742" spans="3:6" ht="16">
      <c r="C742" s="49"/>
      <c r="F742" s="2"/>
    </row>
    <row r="743" spans="3:6" ht="16">
      <c r="C743" s="49"/>
      <c r="F743" s="2"/>
    </row>
    <row r="744" spans="3:6" ht="16">
      <c r="C744" s="49"/>
      <c r="F744" s="2"/>
    </row>
    <row r="745" spans="3:6" ht="16">
      <c r="C745" s="49"/>
      <c r="F745" s="2"/>
    </row>
    <row r="746" spans="3:6" ht="16">
      <c r="C746" s="49"/>
      <c r="F746" s="2"/>
    </row>
    <row r="747" spans="3:6" ht="16">
      <c r="C747" s="49"/>
      <c r="F747" s="2"/>
    </row>
    <row r="748" spans="3:6" ht="16">
      <c r="C748" s="49"/>
      <c r="F748" s="2"/>
    </row>
    <row r="749" spans="3:6" ht="16">
      <c r="C749" s="49"/>
      <c r="F749" s="2"/>
    </row>
    <row r="750" spans="3:6" ht="16">
      <c r="C750" s="49"/>
      <c r="F750" s="2"/>
    </row>
    <row r="751" spans="3:6" ht="16">
      <c r="C751" s="49"/>
      <c r="F751" s="2"/>
    </row>
    <row r="752" spans="3:6" ht="16">
      <c r="C752" s="49"/>
      <c r="F752" s="2"/>
    </row>
    <row r="753" spans="3:6" ht="16">
      <c r="C753" s="49"/>
      <c r="F753" s="2"/>
    </row>
    <row r="754" spans="3:6" ht="16">
      <c r="C754" s="49"/>
      <c r="F754" s="2"/>
    </row>
    <row r="755" spans="3:6" ht="16">
      <c r="C755" s="49"/>
      <c r="F755" s="2"/>
    </row>
    <row r="756" spans="3:6" ht="16">
      <c r="C756" s="49"/>
      <c r="F756" s="2"/>
    </row>
    <row r="757" spans="3:6" ht="16">
      <c r="C757" s="49"/>
      <c r="F757" s="2"/>
    </row>
    <row r="758" spans="3:6" ht="16">
      <c r="C758" s="49"/>
      <c r="F758" s="2"/>
    </row>
    <row r="759" spans="3:6" ht="16">
      <c r="C759" s="49"/>
      <c r="F759" s="2"/>
    </row>
    <row r="760" spans="3:6" ht="16">
      <c r="C760" s="49"/>
      <c r="F760" s="2"/>
    </row>
    <row r="761" spans="3:6" ht="16">
      <c r="C761" s="49"/>
      <c r="F761" s="2"/>
    </row>
    <row r="762" spans="3:6" ht="16">
      <c r="C762" s="49"/>
      <c r="F762" s="2"/>
    </row>
    <row r="763" spans="3:6" ht="16">
      <c r="C763" s="49"/>
      <c r="F763" s="2"/>
    </row>
    <row r="764" spans="3:6" ht="16">
      <c r="C764" s="49"/>
      <c r="F764" s="2"/>
    </row>
    <row r="765" spans="3:6" ht="16">
      <c r="C765" s="49"/>
      <c r="F765" s="2"/>
    </row>
    <row r="766" spans="3:6" ht="16">
      <c r="C766" s="49"/>
      <c r="F766" s="2"/>
    </row>
    <row r="767" spans="3:6" ht="16">
      <c r="C767" s="49"/>
      <c r="F767" s="2"/>
    </row>
    <row r="768" spans="3:6" ht="16">
      <c r="C768" s="49"/>
      <c r="F768" s="2"/>
    </row>
    <row r="769" spans="3:6" ht="16">
      <c r="C769" s="49"/>
      <c r="F769" s="2"/>
    </row>
    <row r="770" spans="3:6" ht="16">
      <c r="C770" s="49"/>
      <c r="F770" s="2"/>
    </row>
    <row r="771" spans="3:6" ht="16">
      <c r="C771" s="49"/>
      <c r="F771" s="2"/>
    </row>
    <row r="772" spans="3:6" ht="16">
      <c r="C772" s="49"/>
      <c r="F772" s="2"/>
    </row>
    <row r="773" spans="3:6" ht="16">
      <c r="C773" s="49"/>
      <c r="F773" s="2"/>
    </row>
    <row r="774" spans="3:6" ht="16">
      <c r="C774" s="49"/>
      <c r="F774" s="2"/>
    </row>
    <row r="775" spans="3:6" ht="16">
      <c r="C775" s="49"/>
      <c r="F775" s="2"/>
    </row>
    <row r="776" spans="3:6" ht="16">
      <c r="C776" s="49"/>
      <c r="F776" s="2"/>
    </row>
    <row r="777" spans="3:6" ht="16">
      <c r="C777" s="49"/>
      <c r="F777" s="2"/>
    </row>
    <row r="778" spans="3:6" ht="16">
      <c r="C778" s="49"/>
      <c r="F778" s="2"/>
    </row>
    <row r="779" spans="3:6" ht="16">
      <c r="C779" s="49"/>
      <c r="F779" s="2"/>
    </row>
    <row r="780" spans="3:6" ht="16">
      <c r="C780" s="49"/>
      <c r="F780" s="2"/>
    </row>
    <row r="781" spans="3:6" ht="16">
      <c r="C781" s="49"/>
      <c r="F781" s="2"/>
    </row>
    <row r="782" spans="3:6" ht="16">
      <c r="C782" s="49"/>
      <c r="F782" s="2"/>
    </row>
    <row r="783" spans="3:6" ht="16">
      <c r="C783" s="49"/>
      <c r="F783" s="2"/>
    </row>
    <row r="784" spans="3:6" ht="16">
      <c r="C784" s="49"/>
      <c r="F784" s="2"/>
    </row>
    <row r="785" spans="3:6" ht="16">
      <c r="C785" s="49"/>
      <c r="F785" s="2"/>
    </row>
    <row r="786" spans="3:6" ht="16">
      <c r="C786" s="49"/>
      <c r="F786" s="2"/>
    </row>
    <row r="787" spans="3:6" ht="16">
      <c r="C787" s="49"/>
      <c r="F787" s="2"/>
    </row>
    <row r="788" spans="3:6" ht="16">
      <c r="C788" s="49"/>
      <c r="F788" s="2"/>
    </row>
    <row r="789" spans="3:6" ht="16">
      <c r="C789" s="49"/>
      <c r="F789" s="2"/>
    </row>
    <row r="790" spans="3:6" ht="16">
      <c r="C790" s="49"/>
      <c r="F790" s="2"/>
    </row>
    <row r="791" spans="3:6" ht="16">
      <c r="C791" s="49"/>
      <c r="F791" s="2"/>
    </row>
    <row r="792" spans="3:6" ht="16">
      <c r="C792" s="49"/>
      <c r="F792" s="2"/>
    </row>
    <row r="793" spans="3:6" ht="16">
      <c r="C793" s="49"/>
      <c r="F793" s="2"/>
    </row>
    <row r="794" spans="3:6" ht="16">
      <c r="C794" s="49"/>
      <c r="F794" s="2"/>
    </row>
    <row r="795" spans="3:6" ht="16">
      <c r="C795" s="49"/>
      <c r="F795" s="2"/>
    </row>
    <row r="796" spans="3:6" ht="16">
      <c r="C796" s="49"/>
      <c r="F796" s="2"/>
    </row>
    <row r="797" spans="3:6" ht="16">
      <c r="C797" s="49"/>
      <c r="F797" s="2"/>
    </row>
    <row r="798" spans="3:6" ht="16">
      <c r="C798" s="49"/>
      <c r="F798" s="2"/>
    </row>
    <row r="799" spans="3:6" ht="16">
      <c r="C799" s="49"/>
      <c r="F799" s="2"/>
    </row>
    <row r="800" spans="3:6" ht="16">
      <c r="C800" s="49"/>
      <c r="F800" s="2"/>
    </row>
    <row r="801" spans="3:6" ht="16">
      <c r="C801" s="49"/>
      <c r="F801" s="2"/>
    </row>
    <row r="802" spans="3:6" ht="16">
      <c r="C802" s="49"/>
      <c r="F802" s="2"/>
    </row>
    <row r="803" spans="3:6" ht="16">
      <c r="C803" s="49"/>
      <c r="F803" s="2"/>
    </row>
    <row r="804" spans="3:6" ht="16">
      <c r="C804" s="49"/>
      <c r="F804" s="2"/>
    </row>
    <row r="805" spans="3:6" ht="16">
      <c r="C805" s="49"/>
      <c r="F805" s="2"/>
    </row>
    <row r="806" spans="3:6" ht="16">
      <c r="C806" s="49"/>
      <c r="F806" s="2"/>
    </row>
    <row r="807" spans="3:6" ht="16">
      <c r="C807" s="49"/>
      <c r="F807" s="2"/>
    </row>
    <row r="808" spans="3:6" ht="16">
      <c r="C808" s="49"/>
      <c r="F808" s="2"/>
    </row>
    <row r="809" spans="3:6" ht="16">
      <c r="C809" s="49"/>
      <c r="F809" s="2"/>
    </row>
    <row r="810" spans="3:6" ht="16">
      <c r="C810" s="49"/>
      <c r="F810" s="2"/>
    </row>
    <row r="811" spans="3:6" ht="16">
      <c r="C811" s="49"/>
      <c r="F811" s="2"/>
    </row>
    <row r="812" spans="3:6" ht="16">
      <c r="C812" s="49"/>
      <c r="F812" s="2"/>
    </row>
    <row r="813" spans="3:6" ht="16">
      <c r="C813" s="49"/>
      <c r="F813" s="2"/>
    </row>
    <row r="814" spans="3:6" ht="16">
      <c r="C814" s="49"/>
      <c r="F814" s="2"/>
    </row>
    <row r="815" spans="3:6" ht="16">
      <c r="C815" s="49"/>
      <c r="F815" s="2"/>
    </row>
    <row r="816" spans="3:6" ht="16">
      <c r="C816" s="49"/>
      <c r="F816" s="2"/>
    </row>
    <row r="817" spans="3:6" ht="16">
      <c r="C817" s="49"/>
      <c r="F817" s="2"/>
    </row>
    <row r="818" spans="3:6" ht="16">
      <c r="C818" s="49"/>
      <c r="F818" s="2"/>
    </row>
    <row r="819" spans="3:6" ht="16">
      <c r="C819" s="49"/>
      <c r="F819" s="2"/>
    </row>
    <row r="820" spans="3:6" ht="16">
      <c r="C820" s="49"/>
      <c r="F820" s="2"/>
    </row>
    <row r="821" spans="3:6" ht="16">
      <c r="C821" s="49"/>
      <c r="F821" s="2"/>
    </row>
    <row r="822" spans="3:6" ht="16">
      <c r="C822" s="49"/>
      <c r="F822" s="2"/>
    </row>
    <row r="823" spans="3:6" ht="16">
      <c r="C823" s="49"/>
      <c r="F823" s="2"/>
    </row>
    <row r="824" spans="3:6" ht="16">
      <c r="C824" s="49"/>
      <c r="F824" s="2"/>
    </row>
    <row r="825" spans="3:6" ht="16">
      <c r="C825" s="49"/>
      <c r="F825" s="2"/>
    </row>
    <row r="826" spans="3:6" ht="16">
      <c r="C826" s="49"/>
      <c r="F826" s="2"/>
    </row>
    <row r="827" spans="3:6" ht="16">
      <c r="C827" s="49"/>
      <c r="F827" s="2"/>
    </row>
    <row r="828" spans="3:6" ht="16">
      <c r="C828" s="49"/>
      <c r="F828" s="2"/>
    </row>
    <row r="829" spans="3:6" ht="16">
      <c r="C829" s="49"/>
      <c r="F829" s="2"/>
    </row>
    <row r="830" spans="3:6" ht="16">
      <c r="C830" s="49"/>
      <c r="F830" s="2"/>
    </row>
    <row r="831" spans="3:6" ht="16">
      <c r="C831" s="49"/>
      <c r="F831" s="2"/>
    </row>
    <row r="832" spans="3:6" ht="16">
      <c r="C832" s="49"/>
      <c r="F832" s="2"/>
    </row>
    <row r="833" spans="3:6" ht="16">
      <c r="C833" s="49"/>
      <c r="F833" s="2"/>
    </row>
    <row r="834" spans="3:6" ht="16">
      <c r="C834" s="49"/>
      <c r="F834" s="2"/>
    </row>
    <row r="835" spans="3:6" ht="16">
      <c r="C835" s="49"/>
      <c r="F835" s="2"/>
    </row>
    <row r="836" spans="3:6" ht="16">
      <c r="C836" s="49"/>
      <c r="F836" s="2"/>
    </row>
    <row r="837" spans="3:6" ht="16">
      <c r="C837" s="49"/>
      <c r="F837" s="2"/>
    </row>
    <row r="838" spans="3:6" ht="16">
      <c r="C838" s="49"/>
      <c r="F838" s="2"/>
    </row>
    <row r="839" spans="3:6" ht="16">
      <c r="C839" s="49"/>
      <c r="F839" s="2"/>
    </row>
    <row r="840" spans="3:6" ht="16">
      <c r="C840" s="49"/>
      <c r="F840" s="2"/>
    </row>
    <row r="841" spans="3:6" ht="16">
      <c r="C841" s="49"/>
      <c r="F841" s="2"/>
    </row>
    <row r="842" spans="3:6" ht="16">
      <c r="C842" s="49"/>
      <c r="F842" s="2"/>
    </row>
    <row r="843" spans="3:6" ht="16">
      <c r="C843" s="49"/>
      <c r="F843" s="2"/>
    </row>
    <row r="844" spans="3:6" ht="16">
      <c r="C844" s="49"/>
      <c r="F844" s="2"/>
    </row>
    <row r="845" spans="3:6" ht="16">
      <c r="C845" s="49"/>
      <c r="F845" s="2"/>
    </row>
    <row r="846" spans="3:6" ht="16">
      <c r="C846" s="49"/>
      <c r="F846" s="2"/>
    </row>
    <row r="847" spans="3:6" ht="16">
      <c r="C847" s="49"/>
      <c r="F847" s="2"/>
    </row>
    <row r="848" spans="3:6" ht="16">
      <c r="C848" s="49"/>
      <c r="F848" s="2"/>
    </row>
    <row r="849" spans="3:6" ht="16">
      <c r="C849" s="49"/>
      <c r="F849" s="2"/>
    </row>
    <row r="850" spans="3:6" ht="16">
      <c r="C850" s="49"/>
      <c r="F850" s="2"/>
    </row>
    <row r="851" spans="3:6" ht="16">
      <c r="C851" s="49"/>
      <c r="F851" s="2"/>
    </row>
    <row r="852" spans="3:6" ht="16">
      <c r="C852" s="49"/>
      <c r="F852" s="2"/>
    </row>
    <row r="853" spans="3:6" ht="16">
      <c r="C853" s="49"/>
      <c r="F853" s="2"/>
    </row>
    <row r="854" spans="3:6" ht="16">
      <c r="C854" s="49"/>
      <c r="F854" s="2"/>
    </row>
    <row r="855" spans="3:6" ht="16">
      <c r="C855" s="49"/>
      <c r="F855" s="2"/>
    </row>
    <row r="856" spans="3:6" ht="16">
      <c r="C856" s="49"/>
      <c r="F856" s="2"/>
    </row>
    <row r="857" spans="3:6" ht="16">
      <c r="C857" s="49"/>
      <c r="F857" s="2"/>
    </row>
    <row r="858" spans="3:6" ht="16">
      <c r="C858" s="49"/>
      <c r="F858" s="2"/>
    </row>
    <row r="859" spans="3:6" ht="16">
      <c r="C859" s="49"/>
      <c r="F859" s="2"/>
    </row>
    <row r="860" spans="3:6" ht="16">
      <c r="C860" s="49"/>
      <c r="F860" s="2"/>
    </row>
    <row r="861" spans="3:6" ht="16">
      <c r="C861" s="49"/>
      <c r="F861" s="2"/>
    </row>
    <row r="862" spans="3:6" ht="16">
      <c r="C862" s="49"/>
      <c r="F862" s="2"/>
    </row>
    <row r="863" spans="3:6" ht="16">
      <c r="C863" s="49"/>
      <c r="F863" s="2"/>
    </row>
    <row r="864" spans="3:6" ht="16">
      <c r="C864" s="49"/>
      <c r="F864" s="2"/>
    </row>
    <row r="865" spans="3:6" ht="16">
      <c r="C865" s="49"/>
      <c r="F865" s="2"/>
    </row>
    <row r="866" spans="3:6" ht="16">
      <c r="C866" s="49"/>
      <c r="F866" s="2"/>
    </row>
    <row r="867" spans="3:6" ht="16">
      <c r="C867" s="49"/>
      <c r="F867" s="2"/>
    </row>
    <row r="868" spans="3:6" ht="16">
      <c r="C868" s="49"/>
      <c r="F868" s="2"/>
    </row>
    <row r="869" spans="3:6" ht="16">
      <c r="C869" s="49"/>
      <c r="F869" s="2"/>
    </row>
    <row r="870" spans="3:6" ht="16">
      <c r="C870" s="49"/>
      <c r="F870" s="2"/>
    </row>
    <row r="871" spans="3:6" ht="16">
      <c r="C871" s="49"/>
      <c r="F871" s="2"/>
    </row>
    <row r="872" spans="3:6" ht="16">
      <c r="C872" s="49"/>
      <c r="F872" s="2"/>
    </row>
    <row r="873" spans="3:6" ht="16">
      <c r="C873" s="49"/>
      <c r="F873" s="2"/>
    </row>
    <row r="874" spans="3:6" ht="16">
      <c r="C874" s="49"/>
      <c r="F874" s="2"/>
    </row>
    <row r="875" spans="3:6" ht="16">
      <c r="C875" s="49"/>
      <c r="F875" s="2"/>
    </row>
    <row r="876" spans="3:6" ht="16">
      <c r="C876" s="49"/>
      <c r="F876" s="2"/>
    </row>
    <row r="877" spans="3:6" ht="16">
      <c r="C877" s="49"/>
      <c r="F877" s="2"/>
    </row>
    <row r="878" spans="3:6" ht="16">
      <c r="C878" s="49"/>
      <c r="F878" s="2"/>
    </row>
    <row r="879" spans="3:6" ht="16">
      <c r="C879" s="49"/>
      <c r="F879" s="2"/>
    </row>
    <row r="880" spans="3:6" ht="16">
      <c r="C880" s="49"/>
      <c r="F880" s="2"/>
    </row>
    <row r="881" spans="3:6" ht="16">
      <c r="C881" s="49"/>
      <c r="F881" s="2"/>
    </row>
    <row r="882" spans="3:6" ht="16">
      <c r="C882" s="49"/>
      <c r="F882" s="2"/>
    </row>
    <row r="883" spans="3:6" ht="16">
      <c r="C883" s="49"/>
      <c r="F883" s="2"/>
    </row>
    <row r="884" spans="3:6" ht="16">
      <c r="C884" s="49"/>
      <c r="F884" s="2"/>
    </row>
    <row r="885" spans="3:6" ht="16">
      <c r="C885" s="49"/>
      <c r="F885" s="2"/>
    </row>
    <row r="886" spans="3:6" ht="16">
      <c r="C886" s="49"/>
      <c r="F886" s="2"/>
    </row>
    <row r="887" spans="3:6" ht="16">
      <c r="C887" s="49"/>
      <c r="F887" s="2"/>
    </row>
    <row r="888" spans="3:6" ht="16">
      <c r="C888" s="49"/>
      <c r="F888" s="2"/>
    </row>
    <row r="889" spans="3:6" ht="16">
      <c r="C889" s="49"/>
      <c r="F889" s="2"/>
    </row>
    <row r="890" spans="3:6" ht="16">
      <c r="C890" s="49"/>
      <c r="F890" s="2"/>
    </row>
    <row r="891" spans="3:6" ht="16">
      <c r="C891" s="49"/>
      <c r="F891" s="2"/>
    </row>
    <row r="892" spans="3:6" ht="16">
      <c r="C892" s="49"/>
      <c r="F892" s="2"/>
    </row>
    <row r="893" spans="3:6" ht="16">
      <c r="C893" s="49"/>
      <c r="F893" s="2"/>
    </row>
    <row r="894" spans="3:6" ht="16">
      <c r="C894" s="49"/>
      <c r="F894" s="2"/>
    </row>
    <row r="895" spans="3:6" ht="16">
      <c r="C895" s="49"/>
      <c r="F895" s="2"/>
    </row>
    <row r="896" spans="3:6" ht="16">
      <c r="C896" s="49"/>
      <c r="F896" s="2"/>
    </row>
    <row r="897" spans="3:6" ht="16">
      <c r="C897" s="49"/>
      <c r="F897" s="2"/>
    </row>
    <row r="898" spans="3:6" ht="16">
      <c r="C898" s="49"/>
      <c r="F898" s="2"/>
    </row>
    <row r="899" spans="3:6" ht="16">
      <c r="C899" s="49"/>
      <c r="F899" s="2"/>
    </row>
    <row r="900" spans="3:6" ht="16">
      <c r="C900" s="49"/>
      <c r="F900" s="2"/>
    </row>
    <row r="901" spans="3:6" ht="16">
      <c r="C901" s="49"/>
      <c r="F901" s="2"/>
    </row>
    <row r="902" spans="3:6" ht="16">
      <c r="C902" s="49"/>
      <c r="F902" s="2"/>
    </row>
    <row r="903" spans="3:6" ht="16">
      <c r="C903" s="49"/>
      <c r="F903" s="2"/>
    </row>
    <row r="904" spans="3:6" ht="16">
      <c r="C904" s="49"/>
      <c r="F904" s="2"/>
    </row>
    <row r="905" spans="3:6" ht="16">
      <c r="C905" s="49"/>
      <c r="F905" s="2"/>
    </row>
    <row r="906" spans="3:6" ht="16">
      <c r="C906" s="49"/>
      <c r="F906" s="2"/>
    </row>
    <row r="907" spans="3:6" ht="16">
      <c r="C907" s="49"/>
      <c r="F907" s="2"/>
    </row>
    <row r="908" spans="3:6" ht="16">
      <c r="C908" s="49"/>
      <c r="F908" s="2"/>
    </row>
    <row r="909" spans="3:6" ht="16">
      <c r="C909" s="49"/>
      <c r="F909" s="2"/>
    </row>
    <row r="910" spans="3:6" ht="16">
      <c r="C910" s="49"/>
      <c r="F910" s="2"/>
    </row>
    <row r="911" spans="3:6" ht="16">
      <c r="C911" s="49"/>
      <c r="F911" s="2"/>
    </row>
    <row r="912" spans="3:6" ht="16">
      <c r="C912" s="49"/>
      <c r="F912" s="2"/>
    </row>
    <row r="913" spans="3:6" ht="16">
      <c r="C913" s="49"/>
      <c r="F913" s="2"/>
    </row>
    <row r="914" spans="3:6" ht="16">
      <c r="C914" s="49"/>
      <c r="F914" s="2"/>
    </row>
    <row r="915" spans="3:6" ht="16">
      <c r="C915" s="49"/>
      <c r="F915" s="2"/>
    </row>
    <row r="916" spans="3:6" ht="16">
      <c r="C916" s="49"/>
      <c r="F916" s="2"/>
    </row>
    <row r="917" spans="3:6" ht="16">
      <c r="C917" s="49"/>
      <c r="F917" s="2"/>
    </row>
    <row r="918" spans="3:6" ht="16">
      <c r="C918" s="49"/>
      <c r="F918" s="2"/>
    </row>
    <row r="919" spans="3:6" ht="16">
      <c r="C919" s="49"/>
      <c r="F919" s="2"/>
    </row>
    <row r="920" spans="3:6" ht="16">
      <c r="C920" s="49"/>
      <c r="F920" s="2"/>
    </row>
    <row r="921" spans="3:6" ht="16">
      <c r="C921" s="49"/>
      <c r="F921" s="2"/>
    </row>
    <row r="922" spans="3:6" ht="16">
      <c r="C922" s="49"/>
      <c r="F922" s="2"/>
    </row>
    <row r="923" spans="3:6" ht="16">
      <c r="C923" s="49"/>
      <c r="F923" s="2"/>
    </row>
    <row r="924" spans="3:6" ht="16">
      <c r="C924" s="49"/>
      <c r="F924" s="2"/>
    </row>
    <row r="925" spans="3:6" ht="16">
      <c r="C925" s="49"/>
      <c r="F925" s="2"/>
    </row>
    <row r="926" spans="3:6" ht="16">
      <c r="C926" s="49"/>
      <c r="F926" s="2"/>
    </row>
    <row r="927" spans="3:6" ht="16">
      <c r="C927" s="49"/>
      <c r="F927" s="2"/>
    </row>
    <row r="928" spans="3:6" ht="16">
      <c r="C928" s="49"/>
      <c r="F928" s="2"/>
    </row>
    <row r="929" spans="3:6" ht="16">
      <c r="C929" s="49"/>
      <c r="F929" s="2"/>
    </row>
    <row r="930" spans="3:6" ht="16">
      <c r="C930" s="49"/>
      <c r="F930" s="2"/>
    </row>
    <row r="931" spans="3:6" ht="16">
      <c r="C931" s="49"/>
      <c r="F931" s="2"/>
    </row>
    <row r="932" spans="3:6" ht="16">
      <c r="C932" s="49"/>
      <c r="F932" s="2"/>
    </row>
    <row r="933" spans="3:6" ht="16">
      <c r="C933" s="49"/>
      <c r="F933" s="2"/>
    </row>
    <row r="934" spans="3:6" ht="16">
      <c r="C934" s="49"/>
      <c r="F934" s="2"/>
    </row>
    <row r="935" spans="3:6" ht="16">
      <c r="C935" s="49"/>
      <c r="F935" s="2"/>
    </row>
    <row r="936" spans="3:6" ht="16">
      <c r="C936" s="49"/>
      <c r="F936" s="2"/>
    </row>
    <row r="937" spans="3:6" ht="16">
      <c r="C937" s="49"/>
      <c r="F937" s="2"/>
    </row>
    <row r="938" spans="3:6" ht="16">
      <c r="C938" s="49"/>
      <c r="F938" s="2"/>
    </row>
    <row r="939" spans="3:6" ht="16">
      <c r="C939" s="49"/>
      <c r="F939" s="2"/>
    </row>
    <row r="940" spans="3:6" ht="16">
      <c r="C940" s="49"/>
      <c r="F940" s="2"/>
    </row>
    <row r="941" spans="3:6" ht="16">
      <c r="C941" s="49"/>
      <c r="F941" s="2"/>
    </row>
    <row r="942" spans="3:6" ht="16">
      <c r="C942" s="49"/>
      <c r="F942" s="2"/>
    </row>
    <row r="943" spans="3:6" ht="16">
      <c r="C943" s="49"/>
      <c r="F943" s="2"/>
    </row>
    <row r="944" spans="3:6" ht="16">
      <c r="C944" s="49"/>
      <c r="F944" s="2"/>
    </row>
    <row r="945" spans="3:6" ht="16">
      <c r="C945" s="49"/>
      <c r="F945" s="2"/>
    </row>
    <row r="946" spans="3:6" ht="16">
      <c r="C946" s="49"/>
      <c r="F946" s="2"/>
    </row>
    <row r="947" spans="3:6" ht="16">
      <c r="C947" s="49"/>
      <c r="F947" s="2"/>
    </row>
    <row r="948" spans="3:6" ht="16">
      <c r="C948" s="49"/>
      <c r="F948" s="2"/>
    </row>
    <row r="949" spans="3:6" ht="16">
      <c r="C949" s="49"/>
      <c r="F949" s="2"/>
    </row>
    <row r="950" spans="3:6" ht="16">
      <c r="C950" s="49"/>
      <c r="F950" s="2"/>
    </row>
    <row r="951" spans="3:6" ht="16">
      <c r="C951" s="49"/>
      <c r="F951" s="2"/>
    </row>
    <row r="952" spans="3:6" ht="16">
      <c r="C952" s="49"/>
      <c r="F952" s="2"/>
    </row>
    <row r="953" spans="3:6" ht="16">
      <c r="C953" s="49"/>
      <c r="F953" s="2"/>
    </row>
    <row r="954" spans="3:6" ht="16">
      <c r="C954" s="49"/>
      <c r="F954" s="2"/>
    </row>
    <row r="955" spans="3:6" ht="16">
      <c r="C955" s="49"/>
      <c r="F955" s="2"/>
    </row>
    <row r="956" spans="3:6" ht="16">
      <c r="C956" s="49"/>
      <c r="F956" s="2"/>
    </row>
    <row r="957" spans="3:6" ht="16">
      <c r="C957" s="49"/>
      <c r="F957" s="2"/>
    </row>
    <row r="958" spans="3:6" ht="16">
      <c r="C958" s="49"/>
      <c r="F958" s="2"/>
    </row>
    <row r="959" spans="3:6" ht="16">
      <c r="C959" s="49"/>
      <c r="F959" s="2"/>
    </row>
    <row r="960" spans="3:6" ht="16">
      <c r="C960" s="49"/>
      <c r="F960" s="2"/>
    </row>
    <row r="961" spans="3:6" ht="16">
      <c r="C961" s="49"/>
      <c r="F961" s="2"/>
    </row>
    <row r="962" spans="3:6" ht="16">
      <c r="C962" s="49"/>
      <c r="F962" s="2"/>
    </row>
    <row r="963" spans="3:6" ht="16">
      <c r="C963" s="49"/>
      <c r="F963" s="2"/>
    </row>
    <row r="964" spans="3:6" ht="16">
      <c r="C964" s="49"/>
      <c r="F964" s="2"/>
    </row>
    <row r="965" spans="3:6" ht="16">
      <c r="C965" s="49"/>
      <c r="F965" s="2"/>
    </row>
    <row r="966" spans="3:6" ht="16">
      <c r="C966" s="49"/>
      <c r="F966" s="2"/>
    </row>
    <row r="967" spans="3:6" ht="16">
      <c r="C967" s="49"/>
      <c r="F967" s="2"/>
    </row>
    <row r="968" spans="3:6" ht="16">
      <c r="C968" s="49"/>
      <c r="F968" s="2"/>
    </row>
    <row r="969" spans="3:6" ht="16">
      <c r="C969" s="49"/>
      <c r="F969" s="2"/>
    </row>
    <row r="970" spans="3:6" ht="16">
      <c r="C970" s="49"/>
      <c r="F970" s="2"/>
    </row>
    <row r="971" spans="3:6" ht="16">
      <c r="C971" s="49"/>
      <c r="F971" s="2"/>
    </row>
    <row r="972" spans="3:6" ht="16">
      <c r="C972" s="49"/>
      <c r="F972" s="2"/>
    </row>
    <row r="973" spans="3:6" ht="16">
      <c r="C973" s="49"/>
      <c r="F973" s="2"/>
    </row>
    <row r="974" spans="3:6" ht="16">
      <c r="C974" s="49"/>
      <c r="F974" s="2"/>
    </row>
    <row r="975" spans="3:6" ht="16">
      <c r="C975" s="49"/>
      <c r="F975" s="2"/>
    </row>
    <row r="976" spans="3:6" ht="16">
      <c r="C976" s="49"/>
      <c r="F976" s="2"/>
    </row>
    <row r="977" spans="3:6" ht="16">
      <c r="C977" s="49"/>
      <c r="F977" s="2"/>
    </row>
    <row r="978" spans="3:6" ht="16">
      <c r="C978" s="49"/>
      <c r="F978" s="2"/>
    </row>
    <row r="979" spans="3:6" ht="16">
      <c r="C979" s="49"/>
      <c r="F979" s="2"/>
    </row>
    <row r="980" spans="3:6" ht="16">
      <c r="C980" s="49"/>
      <c r="F980" s="2"/>
    </row>
    <row r="981" spans="3:6" ht="16">
      <c r="C981" s="49"/>
      <c r="F981" s="2"/>
    </row>
    <row r="982" spans="3:6" ht="16">
      <c r="C982" s="49"/>
      <c r="F982" s="2"/>
    </row>
    <row r="983" spans="3:6" ht="16">
      <c r="C983" s="49"/>
      <c r="F983" s="2"/>
    </row>
    <row r="984" spans="3:6" ht="16">
      <c r="C984" s="49"/>
      <c r="F984" s="2"/>
    </row>
    <row r="985" spans="3:6" ht="16">
      <c r="C985" s="49"/>
      <c r="F985" s="2"/>
    </row>
    <row r="986" spans="3:6" ht="16">
      <c r="C986" s="49"/>
      <c r="F986" s="2"/>
    </row>
    <row r="987" spans="3:6" ht="16">
      <c r="C987" s="49"/>
      <c r="F987" s="2"/>
    </row>
    <row r="988" spans="3:6" ht="16">
      <c r="C988" s="49"/>
      <c r="F988" s="2"/>
    </row>
    <row r="989" spans="3:6" ht="16">
      <c r="C989" s="49"/>
      <c r="F989" s="2"/>
    </row>
    <row r="990" spans="3:6" ht="16">
      <c r="C990" s="49"/>
      <c r="F990" s="2"/>
    </row>
    <row r="991" spans="3:6" ht="16">
      <c r="C991" s="49"/>
      <c r="F991" s="2"/>
    </row>
    <row r="992" spans="3:6" ht="16">
      <c r="C992" s="49"/>
      <c r="F992" s="2"/>
    </row>
    <row r="993" spans="3:6" ht="16">
      <c r="C993" s="49"/>
      <c r="F993" s="2"/>
    </row>
    <row r="994" spans="3:6" ht="16">
      <c r="C994" s="49"/>
      <c r="F994" s="2"/>
    </row>
    <row r="995" spans="3:6" ht="16">
      <c r="C995" s="49"/>
      <c r="F995" s="2"/>
    </row>
    <row r="996" spans="3:6" ht="16">
      <c r="C996" s="49"/>
      <c r="F996" s="2"/>
    </row>
  </sheetData>
  <mergeCells count="3">
    <mergeCell ref="A4:A10"/>
    <mergeCell ref="A12:A21"/>
    <mergeCell ref="A23:A41"/>
  </mergeCells>
  <phoneticPr fontId="36"/>
  <hyperlinks>
    <hyperlink ref="H5" r:id="rId1" xr:uid="{00000000-0004-0000-0300-000000000000}"/>
    <hyperlink ref="H9" r:id="rId2" xr:uid="{00000000-0004-0000-0300-000001000000}"/>
    <hyperlink ref="H13" r:id="rId3" xr:uid="{00000000-0004-0000-0300-000002000000}"/>
    <hyperlink ref="H14" r:id="rId4" xr:uid="{00000000-0004-0000-0300-000003000000}"/>
    <hyperlink ref="H15" r:id="rId5" xr:uid="{00000000-0004-0000-0300-000004000000}"/>
    <hyperlink ref="H16" r:id="rId6" xr:uid="{00000000-0004-0000-0300-000005000000}"/>
    <hyperlink ref="H17" r:id="rId7" xr:uid="{00000000-0004-0000-0300-000006000000}"/>
    <hyperlink ref="H18" r:id="rId8" xr:uid="{00000000-0004-0000-0300-000007000000}"/>
    <hyperlink ref="H19" r:id="rId9" xr:uid="{00000000-0004-0000-0300-000008000000}"/>
    <hyperlink ref="H20" r:id="rId10" xr:uid="{00000000-0004-0000-0300-000009000000}"/>
    <hyperlink ref="H21" r:id="rId11" xr:uid="{00000000-0004-0000-0300-00000A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31"/>
  <sheetViews>
    <sheetView workbookViewId="0">
      <selection activeCell="G24" sqref="G24:G26"/>
    </sheetView>
  </sheetViews>
  <sheetFormatPr baseColWidth="10" defaultColWidth="12.6640625" defaultRowHeight="15.75" customHeight="1"/>
  <cols>
    <col min="2" max="2" width="45.33203125" customWidth="1"/>
    <col min="3" max="3" width="26.6640625" customWidth="1"/>
    <col min="4" max="4" width="21.1640625" customWidth="1"/>
    <col min="6" max="6" width="12.6640625" hidden="1"/>
    <col min="7" max="7" width="16.83203125" customWidth="1"/>
  </cols>
  <sheetData>
    <row r="1" spans="1:8" ht="18">
      <c r="A1" s="1" t="s">
        <v>260</v>
      </c>
    </row>
    <row r="2" spans="1:8" ht="13">
      <c r="B2" s="3" t="s">
        <v>1</v>
      </c>
    </row>
    <row r="3" spans="1:8" ht="13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33</v>
      </c>
      <c r="G3" s="4" t="s">
        <v>7</v>
      </c>
      <c r="H3" s="4" t="s">
        <v>10</v>
      </c>
    </row>
    <row r="4" spans="1:8" ht="16">
      <c r="A4" s="110" t="s">
        <v>11</v>
      </c>
      <c r="B4" s="30" t="s">
        <v>34</v>
      </c>
      <c r="C4" s="7"/>
      <c r="D4" s="8"/>
      <c r="E4" s="9"/>
      <c r="F4" s="35"/>
      <c r="G4" s="33" t="s">
        <v>36</v>
      </c>
      <c r="H4" s="32"/>
    </row>
    <row r="5" spans="1:8" ht="16">
      <c r="A5" s="108"/>
      <c r="B5" s="30" t="s">
        <v>38</v>
      </c>
      <c r="C5" s="7" t="s">
        <v>39</v>
      </c>
      <c r="D5" s="8"/>
      <c r="E5" s="9"/>
      <c r="F5" s="35"/>
      <c r="G5" s="4" t="s">
        <v>37</v>
      </c>
      <c r="H5" s="32"/>
    </row>
    <row r="6" spans="1:8" ht="16">
      <c r="A6" s="108"/>
      <c r="B6" s="34" t="s">
        <v>40</v>
      </c>
      <c r="C6" s="7" t="s">
        <v>41</v>
      </c>
      <c r="D6" s="8"/>
      <c r="E6" s="9" t="s">
        <v>35</v>
      </c>
      <c r="F6" s="35">
        <v>998</v>
      </c>
      <c r="G6" s="37">
        <f t="shared" ref="G6:G8" si="0">(F6/1.1)</f>
        <v>907.27272727272725</v>
      </c>
      <c r="H6" s="32" t="s">
        <v>42</v>
      </c>
    </row>
    <row r="7" spans="1:8" ht="16">
      <c r="A7" s="108"/>
      <c r="B7" s="34" t="s">
        <v>43</v>
      </c>
      <c r="C7" s="17" t="s">
        <v>44</v>
      </c>
      <c r="D7" s="8"/>
      <c r="E7" s="9" t="s">
        <v>35</v>
      </c>
      <c r="F7" s="35">
        <v>5808</v>
      </c>
      <c r="G7" s="37">
        <f t="shared" si="0"/>
        <v>5280</v>
      </c>
      <c r="H7" s="32" t="s">
        <v>45</v>
      </c>
    </row>
    <row r="8" spans="1:8" ht="16">
      <c r="A8" s="108"/>
      <c r="B8" s="34" t="s">
        <v>46</v>
      </c>
      <c r="C8" s="7" t="s">
        <v>47</v>
      </c>
      <c r="D8" s="8"/>
      <c r="E8" s="9" t="s">
        <v>35</v>
      </c>
      <c r="F8" s="35">
        <v>136</v>
      </c>
      <c r="G8" s="37">
        <f t="shared" si="0"/>
        <v>123.63636363636363</v>
      </c>
      <c r="H8" s="32" t="s">
        <v>48</v>
      </c>
    </row>
    <row r="9" spans="1:8" ht="16">
      <c r="A9" s="108"/>
      <c r="B9" s="34" t="s">
        <v>49</v>
      </c>
      <c r="C9" s="17" t="s">
        <v>50</v>
      </c>
      <c r="D9" s="8"/>
      <c r="E9" s="9" t="s">
        <v>35</v>
      </c>
      <c r="F9" s="38" t="s">
        <v>51</v>
      </c>
      <c r="G9" s="4" t="s">
        <v>37</v>
      </c>
      <c r="H9" s="8"/>
    </row>
    <row r="10" spans="1:8" ht="16">
      <c r="A10" s="108"/>
      <c r="B10" s="34" t="s">
        <v>52</v>
      </c>
      <c r="C10" s="7" t="s">
        <v>53</v>
      </c>
      <c r="D10" s="9" t="s">
        <v>54</v>
      </c>
      <c r="E10" s="9" t="s">
        <v>35</v>
      </c>
      <c r="F10" s="35">
        <v>209</v>
      </c>
      <c r="G10" s="37">
        <f>(F10/1.1)</f>
        <v>189.99999999999997</v>
      </c>
      <c r="H10" s="32" t="s">
        <v>55</v>
      </c>
    </row>
    <row r="11" spans="1:8" ht="16">
      <c r="A11" s="108"/>
      <c r="B11" s="30" t="s">
        <v>261</v>
      </c>
      <c r="C11" s="7" t="s">
        <v>262</v>
      </c>
      <c r="D11" s="8"/>
      <c r="E11" s="9" t="s">
        <v>35</v>
      </c>
      <c r="F11" s="38"/>
      <c r="G11" s="4" t="s">
        <v>37</v>
      </c>
      <c r="H11" s="32"/>
    </row>
    <row r="12" spans="1:8" ht="16">
      <c r="A12" s="108"/>
      <c r="B12" s="34" t="s">
        <v>56</v>
      </c>
      <c r="C12" s="17" t="s">
        <v>57</v>
      </c>
      <c r="D12" s="8"/>
      <c r="E12" s="9" t="s">
        <v>35</v>
      </c>
      <c r="F12" s="38" t="s">
        <v>51</v>
      </c>
      <c r="G12" s="4" t="s">
        <v>37</v>
      </c>
      <c r="H12" s="32" t="s">
        <v>51</v>
      </c>
    </row>
    <row r="13" spans="1:8" ht="16">
      <c r="A13" s="108"/>
      <c r="B13" s="48" t="s">
        <v>263</v>
      </c>
      <c r="C13" s="85"/>
      <c r="D13" s="8"/>
      <c r="E13" s="9" t="s">
        <v>25</v>
      </c>
      <c r="F13" s="52">
        <v>180000</v>
      </c>
      <c r="G13" s="36">
        <v>172860</v>
      </c>
      <c r="H13" s="32"/>
    </row>
    <row r="14" spans="1:8" ht="16">
      <c r="A14" s="109"/>
      <c r="B14" s="48" t="s">
        <v>264</v>
      </c>
      <c r="C14" s="91" t="s">
        <v>265</v>
      </c>
      <c r="D14" s="8"/>
      <c r="E14" s="9" t="s">
        <v>29</v>
      </c>
      <c r="F14" s="52">
        <v>110000</v>
      </c>
      <c r="G14" s="37">
        <v>106440</v>
      </c>
      <c r="H14" s="32"/>
    </row>
    <row r="15" spans="1:8" ht="7.5" customHeight="1">
      <c r="A15" s="39"/>
      <c r="B15" s="40"/>
      <c r="C15" s="40"/>
      <c r="D15" s="40"/>
      <c r="E15" s="40"/>
      <c r="F15" s="40"/>
      <c r="G15" s="37"/>
      <c r="H15" s="41"/>
    </row>
    <row r="16" spans="1:8" ht="16">
      <c r="A16" s="110" t="s">
        <v>58</v>
      </c>
      <c r="B16" s="48" t="s">
        <v>266</v>
      </c>
      <c r="C16" s="21" t="s">
        <v>60</v>
      </c>
      <c r="D16" s="21" t="s">
        <v>61</v>
      </c>
      <c r="E16" s="21" t="s">
        <v>35</v>
      </c>
      <c r="F16" s="22">
        <v>1747</v>
      </c>
      <c r="G16" s="36">
        <v>1657</v>
      </c>
      <c r="H16" s="92" t="s">
        <v>267</v>
      </c>
    </row>
    <row r="17" spans="1:8" ht="16">
      <c r="A17" s="108"/>
      <c r="B17" s="20" t="s">
        <v>268</v>
      </c>
      <c r="C17" s="21" t="s">
        <v>60</v>
      </c>
      <c r="D17" s="44" t="s">
        <v>64</v>
      </c>
      <c r="E17" s="21" t="s">
        <v>35</v>
      </c>
      <c r="F17" s="21">
        <v>458</v>
      </c>
      <c r="G17" s="36">
        <v>630</v>
      </c>
      <c r="H17" s="43" t="s">
        <v>65</v>
      </c>
    </row>
    <row r="18" spans="1:8" ht="16">
      <c r="A18" s="108"/>
      <c r="B18" s="94" t="s">
        <v>66</v>
      </c>
      <c r="C18" s="21" t="s">
        <v>67</v>
      </c>
      <c r="D18" s="21" t="s">
        <v>68</v>
      </c>
      <c r="E18" s="21" t="s">
        <v>35</v>
      </c>
      <c r="F18" s="46"/>
      <c r="G18" s="37"/>
      <c r="H18" s="43" t="s">
        <v>69</v>
      </c>
    </row>
    <row r="19" spans="1:8" ht="16">
      <c r="A19" s="108"/>
      <c r="B19" s="21" t="s">
        <v>269</v>
      </c>
      <c r="C19" s="21" t="s">
        <v>67</v>
      </c>
      <c r="D19" s="21" t="s">
        <v>270</v>
      </c>
      <c r="E19" s="21" t="s">
        <v>35</v>
      </c>
      <c r="F19" s="21">
        <v>681</v>
      </c>
      <c r="G19" s="36">
        <v>620</v>
      </c>
      <c r="H19" s="43" t="s">
        <v>271</v>
      </c>
    </row>
    <row r="20" spans="1:8" ht="16">
      <c r="A20" s="108"/>
      <c r="B20" s="21" t="s">
        <v>70</v>
      </c>
      <c r="C20" s="21" t="s">
        <v>67</v>
      </c>
      <c r="D20" s="46"/>
      <c r="E20" s="21" t="s">
        <v>35</v>
      </c>
      <c r="F20" s="21">
        <v>731</v>
      </c>
      <c r="G20" s="36">
        <v>670</v>
      </c>
      <c r="H20" s="65" t="s">
        <v>272</v>
      </c>
    </row>
    <row r="21" spans="1:8" ht="16">
      <c r="A21" s="108"/>
      <c r="B21" s="21" t="s">
        <v>141</v>
      </c>
      <c r="C21" s="21" t="s">
        <v>273</v>
      </c>
      <c r="D21" s="46"/>
      <c r="E21" s="21" t="s">
        <v>35</v>
      </c>
      <c r="F21" s="21">
        <v>299</v>
      </c>
      <c r="G21" s="36">
        <v>270</v>
      </c>
      <c r="H21" s="92" t="s">
        <v>143</v>
      </c>
    </row>
    <row r="22" spans="1:8" ht="16">
      <c r="A22" s="109"/>
      <c r="B22" s="21" t="s">
        <v>72</v>
      </c>
      <c r="C22" s="21" t="s">
        <v>73</v>
      </c>
      <c r="D22" s="46"/>
      <c r="E22" s="21" t="s">
        <v>35</v>
      </c>
      <c r="F22" s="21">
        <v>325</v>
      </c>
      <c r="G22" s="36">
        <v>300</v>
      </c>
      <c r="H22" s="4" t="s">
        <v>74</v>
      </c>
    </row>
    <row r="23" spans="1:8" ht="8.25" customHeight="1">
      <c r="D23" s="2"/>
      <c r="E23" s="2"/>
      <c r="G23" s="37"/>
    </row>
    <row r="24" spans="1:8" ht="16">
      <c r="A24" s="115" t="s">
        <v>22</v>
      </c>
      <c r="B24" s="20" t="s">
        <v>274</v>
      </c>
      <c r="C24" s="21" t="s">
        <v>76</v>
      </c>
      <c r="D24" s="21"/>
      <c r="E24" s="21" t="s">
        <v>35</v>
      </c>
      <c r="F24" s="22" t="s">
        <v>275</v>
      </c>
      <c r="G24" s="37"/>
      <c r="H24" s="24"/>
    </row>
    <row r="25" spans="1:8" ht="16">
      <c r="A25" s="108"/>
      <c r="B25" s="80" t="s">
        <v>276</v>
      </c>
      <c r="C25" s="21" t="s">
        <v>277</v>
      </c>
      <c r="D25" s="21" t="s">
        <v>278</v>
      </c>
      <c r="E25" s="21" t="s">
        <v>35</v>
      </c>
      <c r="F25" s="21">
        <v>422</v>
      </c>
      <c r="G25" s="36">
        <v>394</v>
      </c>
      <c r="H25" s="24"/>
    </row>
    <row r="26" spans="1:8" ht="16">
      <c r="A26" s="109"/>
      <c r="B26" s="80" t="s">
        <v>279</v>
      </c>
      <c r="C26" s="21" t="s">
        <v>280</v>
      </c>
      <c r="D26" s="46"/>
      <c r="E26" s="21" t="s">
        <v>35</v>
      </c>
      <c r="F26" s="22">
        <v>9000</v>
      </c>
      <c r="G26" s="36">
        <v>12270</v>
      </c>
      <c r="H26" s="24"/>
    </row>
    <row r="28" spans="1:8" ht="16">
      <c r="B28" s="29"/>
      <c r="F28" s="28" t="s">
        <v>31</v>
      </c>
    </row>
    <row r="29" spans="1:8" ht="16">
      <c r="B29" s="29"/>
    </row>
    <row r="31" spans="1:8" ht="16">
      <c r="B31" s="29"/>
    </row>
  </sheetData>
  <mergeCells count="3">
    <mergeCell ref="A4:A14"/>
    <mergeCell ref="A16:A22"/>
    <mergeCell ref="A24:A26"/>
  </mergeCells>
  <phoneticPr fontId="36"/>
  <hyperlinks>
    <hyperlink ref="H6" r:id="rId1" xr:uid="{00000000-0004-0000-0400-000000000000}"/>
    <hyperlink ref="H7" r:id="rId2" xr:uid="{00000000-0004-0000-0400-000001000000}"/>
    <hyperlink ref="H8" r:id="rId3" xr:uid="{00000000-0004-0000-0400-000002000000}"/>
    <hyperlink ref="H10" r:id="rId4" xr:uid="{00000000-0004-0000-0400-000003000000}"/>
    <hyperlink ref="H16" r:id="rId5" xr:uid="{00000000-0004-0000-0400-000004000000}"/>
    <hyperlink ref="H17" r:id="rId6" xr:uid="{00000000-0004-0000-0400-000005000000}"/>
    <hyperlink ref="H18" r:id="rId7" xr:uid="{00000000-0004-0000-0400-000006000000}"/>
    <hyperlink ref="H19" r:id="rId8" xr:uid="{00000000-0004-0000-0400-000007000000}"/>
    <hyperlink ref="H20" r:id="rId9" xr:uid="{00000000-0004-0000-0400-000008000000}"/>
    <hyperlink ref="H21" r:id="rId10" xr:uid="{00000000-0004-0000-0400-000009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947"/>
  <sheetViews>
    <sheetView workbookViewId="0"/>
  </sheetViews>
  <sheetFormatPr baseColWidth="10" defaultColWidth="12.6640625" defaultRowHeight="15.75" customHeight="1"/>
  <cols>
    <col min="1" max="1" width="49" customWidth="1"/>
    <col min="2" max="2" width="20.6640625" customWidth="1"/>
    <col min="4" max="4" width="12.6640625" hidden="1"/>
    <col min="5" max="5" width="17" customWidth="1"/>
  </cols>
  <sheetData>
    <row r="1" spans="1:26" ht="15.75" customHeight="1">
      <c r="A1" s="97"/>
      <c r="B1" s="97"/>
      <c r="C1" s="97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5.75" customHeight="1">
      <c r="A2" s="116" t="s">
        <v>281</v>
      </c>
      <c r="B2" s="117"/>
      <c r="C2" s="117"/>
      <c r="D2" s="118"/>
      <c r="E2" s="87" t="s">
        <v>7</v>
      </c>
      <c r="F2" s="87" t="s">
        <v>282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6">
      <c r="A3" s="48" t="s">
        <v>283</v>
      </c>
      <c r="B3" s="6"/>
      <c r="C3" s="99" t="s">
        <v>35</v>
      </c>
      <c r="D3" s="100">
        <v>3696</v>
      </c>
      <c r="E3" s="101">
        <f t="shared" ref="E3:E23" si="0">(D3/1.1)</f>
        <v>3359.9999999999995</v>
      </c>
      <c r="F3" s="119" t="s">
        <v>284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16">
      <c r="A4" s="48" t="s">
        <v>285</v>
      </c>
      <c r="B4" s="6"/>
      <c r="C4" s="99" t="s">
        <v>35</v>
      </c>
      <c r="D4" s="100">
        <v>3696</v>
      </c>
      <c r="E4" s="101">
        <f t="shared" si="0"/>
        <v>3359.9999999999995</v>
      </c>
      <c r="F4" s="10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16">
      <c r="A5" s="48" t="s">
        <v>286</v>
      </c>
      <c r="B5" s="6"/>
      <c r="C5" s="99" t="s">
        <v>35</v>
      </c>
      <c r="D5" s="100">
        <v>3696</v>
      </c>
      <c r="E5" s="101">
        <f t="shared" si="0"/>
        <v>3359.9999999999995</v>
      </c>
      <c r="F5" s="10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16">
      <c r="A6" s="48" t="s">
        <v>287</v>
      </c>
      <c r="B6" s="6"/>
      <c r="C6" s="99" t="s">
        <v>35</v>
      </c>
      <c r="D6" s="100">
        <v>5412</v>
      </c>
      <c r="E6" s="101">
        <f t="shared" si="0"/>
        <v>4920</v>
      </c>
      <c r="F6" s="10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16">
      <c r="A7" s="48" t="s">
        <v>288</v>
      </c>
      <c r="B7" s="6"/>
      <c r="C7" s="99" t="s">
        <v>35</v>
      </c>
      <c r="D7" s="100">
        <v>4224</v>
      </c>
      <c r="E7" s="101">
        <f t="shared" si="0"/>
        <v>3839.9999999999995</v>
      </c>
      <c r="F7" s="10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6">
      <c r="A8" s="48" t="s">
        <v>289</v>
      </c>
      <c r="B8" s="6"/>
      <c r="C8" s="99" t="s">
        <v>35</v>
      </c>
      <c r="D8" s="100">
        <v>5016</v>
      </c>
      <c r="E8" s="101">
        <f t="shared" si="0"/>
        <v>4560</v>
      </c>
      <c r="F8" s="10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16">
      <c r="A9" s="48" t="s">
        <v>290</v>
      </c>
      <c r="B9" s="6"/>
      <c r="C9" s="99" t="s">
        <v>35</v>
      </c>
      <c r="D9" s="100">
        <v>7392</v>
      </c>
      <c r="E9" s="101">
        <f t="shared" si="0"/>
        <v>6719.9999999999991</v>
      </c>
      <c r="F9" s="10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16">
      <c r="A10" s="48" t="s">
        <v>291</v>
      </c>
      <c r="B10" s="6"/>
      <c r="C10" s="99" t="s">
        <v>35</v>
      </c>
      <c r="D10" s="100">
        <v>4356</v>
      </c>
      <c r="E10" s="101">
        <f t="shared" si="0"/>
        <v>3959.9999999999995</v>
      </c>
      <c r="F10" s="10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6">
      <c r="A11" s="48" t="s">
        <v>292</v>
      </c>
      <c r="B11" s="6"/>
      <c r="C11" s="99" t="s">
        <v>35</v>
      </c>
      <c r="D11" s="100">
        <v>13068</v>
      </c>
      <c r="E11" s="101">
        <f t="shared" si="0"/>
        <v>11879.999999999998</v>
      </c>
      <c r="F11" s="10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16">
      <c r="A12" s="48" t="s">
        <v>293</v>
      </c>
      <c r="B12" s="6"/>
      <c r="C12" s="99" t="s">
        <v>35</v>
      </c>
      <c r="D12" s="100">
        <v>9240</v>
      </c>
      <c r="E12" s="101">
        <f t="shared" si="0"/>
        <v>8400</v>
      </c>
      <c r="F12" s="10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16">
      <c r="A13" s="48" t="s">
        <v>294</v>
      </c>
      <c r="B13" s="6"/>
      <c r="C13" s="99" t="s">
        <v>35</v>
      </c>
      <c r="D13" s="100">
        <v>8448</v>
      </c>
      <c r="E13" s="101">
        <f t="shared" si="0"/>
        <v>7679.9999999999991</v>
      </c>
      <c r="F13" s="10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16">
      <c r="A14" s="48" t="s">
        <v>295</v>
      </c>
      <c r="B14" s="6"/>
      <c r="C14" s="99" t="s">
        <v>35</v>
      </c>
      <c r="D14" s="100">
        <v>8184</v>
      </c>
      <c r="E14" s="101">
        <f t="shared" si="0"/>
        <v>7439.9999999999991</v>
      </c>
      <c r="F14" s="10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6">
      <c r="A15" s="48" t="s">
        <v>296</v>
      </c>
      <c r="B15" s="6"/>
      <c r="C15" s="99" t="s">
        <v>35</v>
      </c>
      <c r="D15" s="100">
        <v>12540</v>
      </c>
      <c r="E15" s="101">
        <f t="shared" si="0"/>
        <v>11399.999999999998</v>
      </c>
      <c r="F15" s="10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ht="16">
      <c r="A16" s="48" t="s">
        <v>297</v>
      </c>
      <c r="B16" s="6"/>
      <c r="C16" s="99" t="s">
        <v>35</v>
      </c>
      <c r="D16" s="100">
        <v>9504</v>
      </c>
      <c r="E16" s="101">
        <f t="shared" si="0"/>
        <v>8640</v>
      </c>
      <c r="F16" s="10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16">
      <c r="A17" s="48" t="s">
        <v>298</v>
      </c>
      <c r="B17" s="6"/>
      <c r="C17" s="99" t="s">
        <v>35</v>
      </c>
      <c r="D17" s="100">
        <v>8052</v>
      </c>
      <c r="E17" s="101">
        <f t="shared" si="0"/>
        <v>7319.9999999999991</v>
      </c>
      <c r="F17" s="10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16">
      <c r="A18" s="48" t="s">
        <v>299</v>
      </c>
      <c r="B18" s="6"/>
      <c r="C18" s="99" t="s">
        <v>35</v>
      </c>
      <c r="D18" s="100">
        <v>7128</v>
      </c>
      <c r="E18" s="101">
        <f t="shared" si="0"/>
        <v>6479.9999999999991</v>
      </c>
      <c r="F18" s="10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16">
      <c r="A19" s="48" t="s">
        <v>300</v>
      </c>
      <c r="B19" s="6"/>
      <c r="C19" s="99" t="s">
        <v>35</v>
      </c>
      <c r="D19" s="100">
        <v>12540</v>
      </c>
      <c r="E19" s="101">
        <f t="shared" si="0"/>
        <v>11399.999999999998</v>
      </c>
      <c r="F19" s="10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16">
      <c r="A20" s="48" t="s">
        <v>301</v>
      </c>
      <c r="B20" s="6"/>
      <c r="C20" s="99" t="s">
        <v>35</v>
      </c>
      <c r="D20" s="100">
        <v>12276</v>
      </c>
      <c r="E20" s="101">
        <f t="shared" si="0"/>
        <v>11160</v>
      </c>
      <c r="F20" s="10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16">
      <c r="A21" s="48" t="s">
        <v>302</v>
      </c>
      <c r="B21" s="6"/>
      <c r="C21" s="99" t="s">
        <v>35</v>
      </c>
      <c r="D21" s="100">
        <v>11748</v>
      </c>
      <c r="E21" s="101">
        <f t="shared" si="0"/>
        <v>10680</v>
      </c>
      <c r="F21" s="10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16">
      <c r="A22" s="48" t="s">
        <v>303</v>
      </c>
      <c r="B22" s="6"/>
      <c r="C22" s="99" t="s">
        <v>35</v>
      </c>
      <c r="D22" s="100">
        <v>9240</v>
      </c>
      <c r="E22" s="101">
        <f t="shared" si="0"/>
        <v>8400</v>
      </c>
      <c r="F22" s="10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16">
      <c r="A23" s="48" t="s">
        <v>304</v>
      </c>
      <c r="B23" s="6"/>
      <c r="C23" s="99" t="s">
        <v>35</v>
      </c>
      <c r="D23" s="100">
        <v>5808</v>
      </c>
      <c r="E23" s="101">
        <f t="shared" si="0"/>
        <v>5280</v>
      </c>
      <c r="F23" s="109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16">
      <c r="A24" s="48" t="s">
        <v>305</v>
      </c>
      <c r="B24" s="6"/>
      <c r="C24" s="99" t="s">
        <v>35</v>
      </c>
      <c r="D24" s="100">
        <v>3178</v>
      </c>
      <c r="E24" s="102">
        <v>2890</v>
      </c>
      <c r="F24" s="103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15.7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15.75" customHeight="1">
      <c r="A26" s="98"/>
      <c r="B26" s="50" t="s">
        <v>1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15.7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16">
      <c r="A28" s="98"/>
      <c r="B28" s="98"/>
      <c r="C28" s="28" t="s">
        <v>31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15.7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15.7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15.7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15.7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15.7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15.7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15.7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15.7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15.7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15.7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15.7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15.7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15.7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15.7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15.7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15.7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15.7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5.7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15.7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15.7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15.7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15.7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13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13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13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3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13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13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13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13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13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13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13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13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13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13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13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13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13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ht="13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ht="13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3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ht="13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ht="13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t="13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ht="13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ht="13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ht="13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ht="13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ht="13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ht="13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ht="13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ht="13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ht="13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ht="13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ht="13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ht="13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ht="13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ht="13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13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13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ht="13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3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ht="13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13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13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ht="13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ht="13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ht="13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ht="13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ht="13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ht="13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ht="13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ht="13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ht="13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6" ht="13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6" ht="13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ht="13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ht="13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ht="13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ht="13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ht="13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ht="13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ht="13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:26" ht="13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:26" ht="13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:26" ht="13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:26" ht="13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:26" ht="13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1:26" ht="13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6" ht="13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1:26" ht="13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:26" ht="13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ht="13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ht="13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ht="13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ht="13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ht="13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ht="13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ht="13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ht="13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ht="13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13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ht="13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ht="13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ht="13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ht="13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ht="13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ht="13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ht="13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ht="13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3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3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3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3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3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3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13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3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3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3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3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3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3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3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3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13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13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13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13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13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13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3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3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3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3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3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13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13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13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3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3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3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3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3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3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3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3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3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3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3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3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3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3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3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3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3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3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3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3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3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3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3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3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3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3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3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3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3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3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3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3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3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3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3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3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3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3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3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3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3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3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3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3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3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3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3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3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3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3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3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3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3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3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3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3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3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3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3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3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3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3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3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3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3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3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3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3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3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3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3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3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3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3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3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3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3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3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3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3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3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3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3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3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3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3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3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3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3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3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3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3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3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3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3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3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3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3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3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3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3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3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3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3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3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3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3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3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3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3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3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3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3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3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3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3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3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3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3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3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3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3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3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3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3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3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3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3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3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3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3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3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3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3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3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3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3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3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3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3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3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3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3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3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3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3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3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3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3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3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3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3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3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3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3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3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3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3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3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3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3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3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3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3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3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3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3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3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3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3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3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3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3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3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3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3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3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3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3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3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3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3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3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3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3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3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3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3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3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3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3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3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3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3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3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3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3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3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3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3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3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3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3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3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3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3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3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3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3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3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3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3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3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3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3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3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3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3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3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3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3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3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3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3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3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3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3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3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3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3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3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3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3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3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3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3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3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3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3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3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3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3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3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3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3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3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3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3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3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3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3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3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3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3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3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3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3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3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3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3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3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3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3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3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3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3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3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3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3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3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3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3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3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3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3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3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3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3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3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3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3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3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3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3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3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3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3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3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3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3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3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3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3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3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3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3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3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3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3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3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3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3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3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3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3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3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3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3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3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3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3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3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3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3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3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3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3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3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3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3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3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3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3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3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3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3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3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3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3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3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3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3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3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3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3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3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3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3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3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3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3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3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3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3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3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3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3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3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3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3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3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3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3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3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3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3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3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3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3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3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3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3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3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3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3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3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3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3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3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3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3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3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3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3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3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3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3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3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3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3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3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3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3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3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3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3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3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3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3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3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3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3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3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3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3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3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3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3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3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3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3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3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3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3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3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3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3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3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3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3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3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3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3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3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3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3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3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3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3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3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3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3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3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3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3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3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3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3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3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3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3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3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3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3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3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3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3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3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3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3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3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3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3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3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3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3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3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3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3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3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3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3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3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3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3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3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3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3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3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3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3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3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3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3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3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3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3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3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3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3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3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3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3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3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3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3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3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3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3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3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3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3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3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3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3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3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3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3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3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3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3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3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3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3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3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3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3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3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3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3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3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3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3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3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3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3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3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3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3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3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3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3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3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3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3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3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3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3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3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3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3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3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3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3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3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3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3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3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3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3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3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3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3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3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3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3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3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3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3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3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3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3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3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3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3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3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3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3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3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3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3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3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3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3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3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3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3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3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3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3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3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3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3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3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3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3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3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3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3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3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3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3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3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3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3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3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3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3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3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3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3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3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3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3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3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3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3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3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3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3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3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3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3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3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3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3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3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3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3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3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3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3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3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3">
      <c r="A772" s="98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3">
      <c r="A773" s="98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3">
      <c r="A774" s="98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3">
      <c r="A775" s="98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3">
      <c r="A776" s="98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3">
      <c r="A777" s="98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3">
      <c r="A778" s="98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3">
      <c r="A779" s="98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3">
      <c r="A780" s="98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3">
      <c r="A781" s="98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3">
      <c r="A782" s="98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3">
      <c r="A783" s="98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3">
      <c r="A784" s="98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3">
      <c r="A785" s="98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3">
      <c r="A786" s="98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3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3">
      <c r="A788" s="98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3">
      <c r="A789" s="98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3">
      <c r="A790" s="98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3">
      <c r="A791" s="98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3">
      <c r="A792" s="98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3">
      <c r="A793" s="98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3">
      <c r="A794" s="98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3">
      <c r="A795" s="98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3">
      <c r="A796" s="98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3">
      <c r="A797" s="98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3">
      <c r="A798" s="98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3">
      <c r="A799" s="98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3">
      <c r="A800" s="98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3">
      <c r="A801" s="98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3">
      <c r="A802" s="98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3">
      <c r="A803" s="98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3">
      <c r="A804" s="98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3">
      <c r="A805" s="98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3">
      <c r="A806" s="98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3">
      <c r="A807" s="98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3">
      <c r="A808" s="98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3">
      <c r="A809" s="98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3">
      <c r="A810" s="98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3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3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3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3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3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3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3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3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3">
      <c r="A819" s="98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3">
      <c r="A820" s="98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3">
      <c r="A821" s="98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3">
      <c r="A822" s="98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3">
      <c r="A823" s="98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3">
      <c r="A824" s="98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3">
      <c r="A825" s="98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3">
      <c r="A826" s="98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3">
      <c r="A827" s="98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3">
      <c r="A828" s="98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3">
      <c r="A829" s="98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3">
      <c r="A830" s="98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3">
      <c r="A831" s="98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3">
      <c r="A832" s="98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3">
      <c r="A833" s="98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3">
      <c r="A834" s="98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3">
      <c r="A835" s="98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3">
      <c r="A836" s="98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3">
      <c r="A837" s="98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3">
      <c r="A838" s="98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3">
      <c r="A839" s="98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3">
      <c r="A840" s="98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3">
      <c r="A841" s="98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3">
      <c r="A842" s="98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3">
      <c r="A843" s="98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3">
      <c r="A844" s="98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3">
      <c r="A845" s="98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3">
      <c r="A846" s="98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3">
      <c r="A847" s="98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3">
      <c r="A848" s="98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3">
      <c r="A849" s="98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3">
      <c r="A850" s="98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3">
      <c r="A851" s="98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3">
      <c r="A852" s="98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3">
      <c r="A853" s="98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3">
      <c r="A854" s="98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3">
      <c r="A855" s="98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3">
      <c r="A856" s="98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3">
      <c r="A857" s="98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3">
      <c r="A858" s="98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3">
      <c r="A859" s="98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3">
      <c r="A860" s="98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3">
      <c r="A861" s="98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3">
      <c r="A862" s="98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3">
      <c r="A863" s="98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3">
      <c r="A864" s="98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3">
      <c r="A865" s="98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3">
      <c r="A866" s="98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3">
      <c r="A867" s="98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3">
      <c r="A868" s="98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3">
      <c r="A869" s="98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3">
      <c r="A870" s="98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3">
      <c r="A871" s="98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3">
      <c r="A872" s="98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3">
      <c r="A873" s="98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3">
      <c r="A874" s="98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3">
      <c r="A875" s="98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3">
      <c r="A876" s="98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3">
      <c r="A877" s="98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3">
      <c r="A878" s="98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3">
      <c r="A879" s="98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3">
      <c r="A880" s="98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3">
      <c r="A881" s="98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3">
      <c r="A882" s="98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3">
      <c r="A883" s="98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3">
      <c r="A884" s="98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3">
      <c r="A885" s="98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3">
      <c r="A886" s="98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3">
      <c r="A887" s="98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3">
      <c r="A888" s="98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3">
      <c r="A889" s="98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3">
      <c r="A890" s="98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3">
      <c r="A891" s="98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3">
      <c r="A892" s="98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3">
      <c r="A893" s="98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3">
      <c r="A894" s="98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3">
      <c r="A895" s="98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3">
      <c r="A896" s="98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3">
      <c r="A897" s="98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3">
      <c r="A898" s="98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3">
      <c r="A899" s="98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3">
      <c r="A900" s="98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3">
      <c r="A901" s="98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3">
      <c r="A902" s="98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3">
      <c r="A903" s="98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3">
      <c r="A904" s="98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3">
      <c r="A905" s="98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3">
      <c r="A906" s="98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3">
      <c r="A907" s="98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3">
      <c r="A908" s="98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3">
      <c r="A909" s="98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3">
      <c r="A910" s="98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3">
      <c r="A911" s="98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3">
      <c r="A912" s="98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3">
      <c r="A913" s="98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3">
      <c r="A914" s="98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3">
      <c r="A915" s="98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3">
      <c r="A916" s="98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3">
      <c r="A917" s="98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3">
      <c r="A918" s="98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3">
      <c r="A919" s="98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3">
      <c r="A920" s="98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3">
      <c r="A921" s="98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3">
      <c r="A922" s="98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3">
      <c r="A923" s="98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3">
      <c r="A924" s="98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3">
      <c r="A925" s="98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3">
      <c r="A926" s="98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3">
      <c r="A927" s="98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3">
      <c r="A928" s="98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3">
      <c r="A929" s="98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3">
      <c r="A930" s="98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3">
      <c r="A931" s="98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3">
      <c r="A932" s="98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3">
      <c r="A933" s="98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3">
      <c r="A934" s="98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3">
      <c r="A935" s="98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3">
      <c r="A936" s="98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3">
      <c r="A937" s="98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3">
      <c r="A938" s="98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3">
      <c r="A939" s="98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3">
      <c r="A940" s="98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3">
      <c r="A941" s="98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3">
      <c r="A942" s="98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3">
      <c r="A943" s="98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3">
      <c r="A944" s="98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3">
      <c r="A945" s="98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3">
      <c r="A946" s="98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3">
      <c r="A947" s="98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</sheetData>
  <mergeCells count="2">
    <mergeCell ref="A2:D2"/>
    <mergeCell ref="F3:F23"/>
  </mergeCells>
  <phoneticPr fontId="36"/>
  <printOptions horizontalCentered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992"/>
  <sheetViews>
    <sheetView topLeftCell="A49" workbookViewId="0">
      <selection activeCell="G107" sqref="G107"/>
    </sheetView>
  </sheetViews>
  <sheetFormatPr baseColWidth="10" defaultColWidth="12.6640625" defaultRowHeight="15.75" customHeight="1"/>
  <cols>
    <col min="2" max="2" width="45.33203125" customWidth="1"/>
    <col min="3" max="3" width="26.6640625" customWidth="1"/>
    <col min="4" max="4" width="21.1640625" customWidth="1"/>
    <col min="6" max="6" width="12.6640625" hidden="1"/>
    <col min="7" max="7" width="18" customWidth="1"/>
    <col min="8" max="10" width="12.6640625" hidden="1"/>
  </cols>
  <sheetData>
    <row r="1" spans="1:10" ht="18">
      <c r="A1" s="1" t="s">
        <v>0</v>
      </c>
      <c r="F1" s="2"/>
    </row>
    <row r="2" spans="1:10" ht="16">
      <c r="B2" s="3" t="s">
        <v>1</v>
      </c>
      <c r="F2" s="2"/>
    </row>
    <row r="3" spans="1:10" ht="13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/>
      <c r="G3" s="4" t="s">
        <v>7</v>
      </c>
      <c r="H3" s="4" t="s">
        <v>8</v>
      </c>
      <c r="I3" s="4" t="s">
        <v>9</v>
      </c>
      <c r="J3" s="4" t="s">
        <v>10</v>
      </c>
    </row>
    <row r="4" spans="1:10" ht="16">
      <c r="A4" s="107" t="s">
        <v>11</v>
      </c>
      <c r="B4" s="6" t="s">
        <v>12</v>
      </c>
      <c r="C4" s="7" t="s">
        <v>13</v>
      </c>
      <c r="D4" s="8"/>
      <c r="E4" s="9" t="s">
        <v>14</v>
      </c>
      <c r="F4" s="10">
        <v>3980</v>
      </c>
      <c r="G4" s="11">
        <v>3620</v>
      </c>
      <c r="H4" s="12"/>
      <c r="I4" s="12"/>
      <c r="J4" s="13" t="s">
        <v>15</v>
      </c>
    </row>
    <row r="5" spans="1:10" ht="16">
      <c r="A5" s="108"/>
      <c r="B5" s="6" t="s">
        <v>16</v>
      </c>
      <c r="C5" s="7"/>
      <c r="D5" s="8"/>
      <c r="E5" s="9" t="s">
        <v>14</v>
      </c>
      <c r="F5" s="14">
        <v>9669</v>
      </c>
      <c r="G5" s="15">
        <v>8790</v>
      </c>
      <c r="H5" s="4"/>
      <c r="I5" s="4"/>
      <c r="J5" s="16" t="s">
        <v>17</v>
      </c>
    </row>
    <row r="6" spans="1:10" ht="16">
      <c r="A6" s="108"/>
      <c r="B6" s="6" t="s">
        <v>18</v>
      </c>
      <c r="C6" s="17"/>
      <c r="D6" s="8"/>
      <c r="E6" s="9" t="s">
        <v>14</v>
      </c>
      <c r="F6" s="14">
        <v>3135</v>
      </c>
      <c r="G6" s="15">
        <v>2849.9999999999995</v>
      </c>
      <c r="H6" s="12"/>
      <c r="I6" s="12"/>
      <c r="J6" s="13" t="s">
        <v>19</v>
      </c>
    </row>
    <row r="7" spans="1:10" ht="16">
      <c r="A7" s="109"/>
      <c r="B7" s="6" t="s">
        <v>20</v>
      </c>
      <c r="C7" s="7"/>
      <c r="D7" s="8"/>
      <c r="E7" s="9" t="s">
        <v>14</v>
      </c>
      <c r="F7" s="10">
        <v>1980</v>
      </c>
      <c r="G7" s="15">
        <v>1799.9999999999998</v>
      </c>
      <c r="H7" s="4"/>
      <c r="I7" s="4"/>
      <c r="J7" s="16" t="s">
        <v>21</v>
      </c>
    </row>
    <row r="8" spans="1:10" ht="8.25" customHeight="1">
      <c r="A8" s="18"/>
      <c r="D8" s="2"/>
      <c r="E8" s="2"/>
      <c r="F8" s="2"/>
      <c r="G8" s="15"/>
    </row>
    <row r="9" spans="1:10" ht="16">
      <c r="A9" s="19" t="s">
        <v>22</v>
      </c>
      <c r="B9" s="20" t="s">
        <v>23</v>
      </c>
      <c r="C9" s="21" t="s">
        <v>24</v>
      </c>
      <c r="D9" s="21"/>
      <c r="E9" s="21" t="s">
        <v>25</v>
      </c>
      <c r="F9" s="22">
        <f>H9*1.2</f>
        <v>12685.199999999999</v>
      </c>
      <c r="G9" s="15">
        <v>12010</v>
      </c>
      <c r="H9" s="22">
        <v>10571</v>
      </c>
      <c r="I9" s="23">
        <f>(F9-H9)/F9</f>
        <v>0.1666666666666666</v>
      </c>
      <c r="J9" s="24"/>
    </row>
    <row r="10" spans="1:10" ht="16">
      <c r="A10" s="25" t="s">
        <v>26</v>
      </c>
      <c r="B10" s="21" t="s">
        <v>27</v>
      </c>
      <c r="C10" s="21" t="s">
        <v>28</v>
      </c>
      <c r="D10" s="24"/>
      <c r="E10" s="26" t="s">
        <v>29</v>
      </c>
      <c r="F10" s="27"/>
      <c r="G10" s="27" t="s">
        <v>309</v>
      </c>
      <c r="H10" s="27"/>
      <c r="I10" s="27"/>
      <c r="J10" s="27"/>
    </row>
    <row r="11" spans="1:10" ht="16">
      <c r="E11" s="28" t="s">
        <v>30</v>
      </c>
      <c r="F11" s="28">
        <v>30393</v>
      </c>
      <c r="G11" s="28"/>
      <c r="H11" s="28"/>
      <c r="I11" s="28"/>
      <c r="J11" s="28" t="s">
        <v>31</v>
      </c>
    </row>
    <row r="12" spans="1:10" ht="16">
      <c r="F12" s="2"/>
    </row>
    <row r="13" spans="1:10" ht="18">
      <c r="A13" s="1" t="s">
        <v>32</v>
      </c>
    </row>
    <row r="14" spans="1:10" ht="13">
      <c r="B14" s="3" t="s">
        <v>1</v>
      </c>
    </row>
    <row r="15" spans="1:10" ht="13">
      <c r="A15" s="4" t="s">
        <v>2</v>
      </c>
      <c r="B15" s="5" t="s">
        <v>3</v>
      </c>
      <c r="C15" s="4" t="s">
        <v>4</v>
      </c>
      <c r="D15" s="4" t="s">
        <v>5</v>
      </c>
      <c r="E15" s="4" t="s">
        <v>6</v>
      </c>
      <c r="F15" s="4" t="s">
        <v>33</v>
      </c>
      <c r="G15" s="4" t="s">
        <v>7</v>
      </c>
      <c r="H15" s="4" t="s">
        <v>8</v>
      </c>
      <c r="I15" s="4" t="s">
        <v>9</v>
      </c>
      <c r="J15" s="4" t="s">
        <v>10</v>
      </c>
    </row>
    <row r="16" spans="1:10" ht="16">
      <c r="A16" s="110" t="s">
        <v>11</v>
      </c>
      <c r="B16" s="30" t="s">
        <v>34</v>
      </c>
      <c r="C16" s="7"/>
      <c r="D16" s="8"/>
      <c r="E16" s="9" t="s">
        <v>35</v>
      </c>
      <c r="F16" s="31" t="s">
        <v>36</v>
      </c>
      <c r="G16" s="33" t="s">
        <v>307</v>
      </c>
      <c r="H16" s="32"/>
      <c r="I16" s="32"/>
      <c r="J16" s="32"/>
    </row>
    <row r="17" spans="1:10" ht="16">
      <c r="A17" s="108"/>
      <c r="B17" s="30" t="s">
        <v>38</v>
      </c>
      <c r="C17" s="7" t="s">
        <v>39</v>
      </c>
      <c r="D17" s="8"/>
      <c r="E17" s="9" t="s">
        <v>35</v>
      </c>
      <c r="F17" s="31" t="s">
        <v>36</v>
      </c>
      <c r="G17" s="33" t="s">
        <v>307</v>
      </c>
      <c r="H17" s="32"/>
      <c r="I17" s="32"/>
      <c r="J17" s="32"/>
    </row>
    <row r="18" spans="1:10" ht="16">
      <c r="A18" s="108"/>
      <c r="B18" s="34" t="s">
        <v>40</v>
      </c>
      <c r="C18" s="7" t="s">
        <v>41</v>
      </c>
      <c r="D18" s="8"/>
      <c r="E18" s="9" t="s">
        <v>35</v>
      </c>
      <c r="F18" s="35">
        <v>998</v>
      </c>
      <c r="G18" s="36">
        <v>910</v>
      </c>
      <c r="H18" s="32"/>
      <c r="I18" s="32"/>
      <c r="J18" s="32" t="s">
        <v>42</v>
      </c>
    </row>
    <row r="19" spans="1:10" ht="16">
      <c r="A19" s="108"/>
      <c r="B19" s="34" t="s">
        <v>43</v>
      </c>
      <c r="C19" s="17" t="s">
        <v>44</v>
      </c>
      <c r="D19" s="8"/>
      <c r="E19" s="9" t="s">
        <v>35</v>
      </c>
      <c r="F19" s="35">
        <v>5808</v>
      </c>
      <c r="G19" s="37">
        <f>(F19/1.1)</f>
        <v>5280</v>
      </c>
      <c r="H19" s="32"/>
      <c r="I19" s="32"/>
      <c r="J19" s="32" t="s">
        <v>45</v>
      </c>
    </row>
    <row r="20" spans="1:10" ht="16">
      <c r="A20" s="108"/>
      <c r="B20" s="34" t="s">
        <v>46</v>
      </c>
      <c r="C20" s="7" t="s">
        <v>47</v>
      </c>
      <c r="D20" s="8"/>
      <c r="E20" s="9" t="s">
        <v>35</v>
      </c>
      <c r="F20" s="35">
        <v>136</v>
      </c>
      <c r="G20" s="36">
        <v>120</v>
      </c>
      <c r="H20" s="32"/>
      <c r="I20" s="32"/>
      <c r="J20" s="32" t="s">
        <v>48</v>
      </c>
    </row>
    <row r="21" spans="1:10" ht="16">
      <c r="A21" s="108"/>
      <c r="B21" s="34" t="s">
        <v>49</v>
      </c>
      <c r="C21" s="17" t="s">
        <v>50</v>
      </c>
      <c r="D21" s="8"/>
      <c r="E21" s="9" t="s">
        <v>35</v>
      </c>
      <c r="F21" s="38" t="s">
        <v>51</v>
      </c>
      <c r="G21" s="33" t="s">
        <v>308</v>
      </c>
      <c r="H21" s="8"/>
      <c r="I21" s="8"/>
      <c r="J21" s="8"/>
    </row>
    <row r="22" spans="1:10" ht="16">
      <c r="A22" s="108"/>
      <c r="B22" s="34" t="s">
        <v>52</v>
      </c>
      <c r="C22" s="7" t="s">
        <v>53</v>
      </c>
      <c r="D22" s="9" t="s">
        <v>54</v>
      </c>
      <c r="E22" s="9" t="s">
        <v>35</v>
      </c>
      <c r="F22" s="35">
        <v>209</v>
      </c>
      <c r="G22" s="37">
        <f>(F22/1.1)</f>
        <v>189.99999999999997</v>
      </c>
      <c r="H22" s="32"/>
      <c r="I22" s="32"/>
      <c r="J22" s="32" t="s">
        <v>55</v>
      </c>
    </row>
    <row r="23" spans="1:10" ht="16">
      <c r="A23" s="109"/>
      <c r="B23" s="34" t="s">
        <v>56</v>
      </c>
      <c r="C23" s="17" t="s">
        <v>57</v>
      </c>
      <c r="D23" s="8"/>
      <c r="E23" s="9" t="s">
        <v>35</v>
      </c>
      <c r="F23" s="38" t="s">
        <v>51</v>
      </c>
      <c r="G23" s="33" t="s">
        <v>308</v>
      </c>
      <c r="H23" s="32"/>
      <c r="I23" s="32"/>
      <c r="J23" s="32" t="s">
        <v>51</v>
      </c>
    </row>
    <row r="24" spans="1:10" ht="7.5" customHeight="1">
      <c r="A24" s="39"/>
      <c r="B24" s="40"/>
      <c r="C24" s="40"/>
      <c r="D24" s="40"/>
      <c r="E24" s="40"/>
      <c r="F24" s="40"/>
      <c r="G24" s="37"/>
      <c r="H24" s="40"/>
      <c r="I24" s="32"/>
      <c r="J24" s="41"/>
    </row>
    <row r="25" spans="1:10" ht="16">
      <c r="A25" s="110" t="s">
        <v>58</v>
      </c>
      <c r="B25" s="20" t="s">
        <v>59</v>
      </c>
      <c r="C25" s="21" t="s">
        <v>60</v>
      </c>
      <c r="D25" s="21" t="s">
        <v>61</v>
      </c>
      <c r="E25" s="21" t="s">
        <v>35</v>
      </c>
      <c r="F25" s="22">
        <f t="shared" ref="F25:F26" si="0">H25*1.2</f>
        <v>1742.3999999999999</v>
      </c>
      <c r="G25" s="36">
        <v>1674</v>
      </c>
      <c r="H25" s="22">
        <v>1452</v>
      </c>
      <c r="I25" s="42">
        <f t="shared" ref="I25:I26" si="1">(F25-H25)/F25</f>
        <v>0.1666666666666666</v>
      </c>
      <c r="J25" s="43" t="s">
        <v>62</v>
      </c>
    </row>
    <row r="26" spans="1:10" ht="16">
      <c r="A26" s="108"/>
      <c r="B26" s="20" t="s">
        <v>63</v>
      </c>
      <c r="C26" s="21" t="s">
        <v>60</v>
      </c>
      <c r="D26" s="44" t="s">
        <v>64</v>
      </c>
      <c r="E26" s="21" t="s">
        <v>35</v>
      </c>
      <c r="F26" s="22">
        <f t="shared" si="0"/>
        <v>367.2</v>
      </c>
      <c r="G26" s="36">
        <v>372</v>
      </c>
      <c r="H26" s="21">
        <v>306</v>
      </c>
      <c r="I26" s="42">
        <f t="shared" si="1"/>
        <v>0.16666666666666663</v>
      </c>
      <c r="J26" s="43" t="s">
        <v>65</v>
      </c>
    </row>
    <row r="27" spans="1:10" ht="16">
      <c r="A27" s="108"/>
      <c r="B27" s="45" t="s">
        <v>66</v>
      </c>
      <c r="C27" s="21" t="s">
        <v>67</v>
      </c>
      <c r="D27" s="21" t="s">
        <v>68</v>
      </c>
      <c r="E27" s="21" t="s">
        <v>35</v>
      </c>
      <c r="F27" s="46"/>
      <c r="G27" s="33" t="s">
        <v>308</v>
      </c>
      <c r="H27" s="4"/>
      <c r="I27" s="42"/>
      <c r="J27" s="43" t="s">
        <v>69</v>
      </c>
    </row>
    <row r="28" spans="1:10" ht="16">
      <c r="A28" s="108"/>
      <c r="B28" s="21" t="s">
        <v>70</v>
      </c>
      <c r="C28" s="21" t="s">
        <v>67</v>
      </c>
      <c r="D28" s="46"/>
      <c r="E28" s="21" t="s">
        <v>35</v>
      </c>
      <c r="F28" s="21">
        <v>731</v>
      </c>
      <c r="G28" s="36">
        <v>670</v>
      </c>
      <c r="H28" s="4"/>
      <c r="I28" s="42"/>
      <c r="J28" s="43" t="s">
        <v>71</v>
      </c>
    </row>
    <row r="29" spans="1:10" ht="16">
      <c r="A29" s="109"/>
      <c r="B29" s="21" t="s">
        <v>72</v>
      </c>
      <c r="C29" s="21" t="s">
        <v>73</v>
      </c>
      <c r="D29" s="46"/>
      <c r="E29" s="21" t="s">
        <v>35</v>
      </c>
      <c r="F29" s="46"/>
      <c r="G29" s="36">
        <v>1200</v>
      </c>
      <c r="H29" s="32"/>
      <c r="I29" s="42"/>
      <c r="J29" s="32" t="s">
        <v>74</v>
      </c>
    </row>
    <row r="30" spans="1:10" ht="8.25" customHeight="1">
      <c r="D30" s="2"/>
      <c r="E30" s="2"/>
      <c r="G30" s="37"/>
      <c r="I30" s="42"/>
    </row>
    <row r="31" spans="1:10" ht="16">
      <c r="A31" s="47" t="s">
        <v>22</v>
      </c>
      <c r="B31" s="48" t="s">
        <v>75</v>
      </c>
      <c r="C31" s="21" t="s">
        <v>76</v>
      </c>
      <c r="D31" s="21" t="s">
        <v>77</v>
      </c>
      <c r="E31" s="21" t="s">
        <v>35</v>
      </c>
      <c r="F31" s="22">
        <v>58950</v>
      </c>
      <c r="G31" s="36">
        <v>59752</v>
      </c>
      <c r="H31" s="22">
        <v>41266</v>
      </c>
      <c r="I31" s="42">
        <f>(F31-H31)/F31</f>
        <v>0.29998303647158608</v>
      </c>
      <c r="J31" s="24"/>
    </row>
    <row r="32" spans="1:10" ht="16">
      <c r="F32" s="2"/>
    </row>
    <row r="33" spans="1:10" ht="16">
      <c r="F33" s="2"/>
    </row>
    <row r="34" spans="1:10" ht="18">
      <c r="A34" s="1" t="s">
        <v>184</v>
      </c>
      <c r="C34" s="49"/>
      <c r="F34" s="2"/>
    </row>
    <row r="35" spans="1:10" ht="16">
      <c r="B35" s="3" t="s">
        <v>1</v>
      </c>
      <c r="C35" s="49"/>
      <c r="F35" s="2"/>
    </row>
    <row r="36" spans="1:10" ht="13">
      <c r="A36" s="4" t="s">
        <v>2</v>
      </c>
      <c r="B36" s="5" t="s">
        <v>3</v>
      </c>
      <c r="C36" s="5" t="s">
        <v>4</v>
      </c>
      <c r="D36" s="4" t="s">
        <v>5</v>
      </c>
      <c r="E36" s="4" t="s">
        <v>6</v>
      </c>
      <c r="F36" s="4" t="s">
        <v>33</v>
      </c>
      <c r="G36" s="4" t="s">
        <v>185</v>
      </c>
      <c r="H36" s="4" t="s">
        <v>8</v>
      </c>
      <c r="I36" s="4" t="s">
        <v>9</v>
      </c>
      <c r="J36" s="4" t="s">
        <v>10</v>
      </c>
    </row>
    <row r="37" spans="1:10" ht="16">
      <c r="A37" s="110" t="s">
        <v>11</v>
      </c>
      <c r="B37" s="30" t="s">
        <v>186</v>
      </c>
      <c r="C37" s="73"/>
      <c r="D37" s="8"/>
      <c r="E37" s="9" t="s">
        <v>14</v>
      </c>
      <c r="F37" s="35"/>
      <c r="G37" s="33" t="s">
        <v>306</v>
      </c>
      <c r="H37" s="32"/>
      <c r="I37" s="32"/>
      <c r="J37" s="32"/>
    </row>
    <row r="38" spans="1:10" ht="16">
      <c r="A38" s="108"/>
      <c r="B38" s="34" t="s">
        <v>43</v>
      </c>
      <c r="C38" s="74" t="s">
        <v>44</v>
      </c>
      <c r="D38" s="8"/>
      <c r="E38" s="9" t="s">
        <v>14</v>
      </c>
      <c r="F38" s="35">
        <v>5808</v>
      </c>
      <c r="G38" s="8">
        <f>(F38/1.1)</f>
        <v>5280</v>
      </c>
      <c r="H38" s="32"/>
      <c r="I38" s="32"/>
      <c r="J38" s="32" t="s">
        <v>45</v>
      </c>
    </row>
    <row r="39" spans="1:10" ht="16">
      <c r="A39" s="108"/>
      <c r="B39" s="34" t="s">
        <v>49</v>
      </c>
      <c r="C39" s="74" t="s">
        <v>50</v>
      </c>
      <c r="D39" s="8"/>
      <c r="E39" s="9" t="s">
        <v>14</v>
      </c>
      <c r="F39" s="38" t="s">
        <v>51</v>
      </c>
      <c r="G39" s="33" t="s">
        <v>308</v>
      </c>
      <c r="H39" s="8"/>
      <c r="I39" s="8"/>
      <c r="J39" s="8"/>
    </row>
    <row r="40" spans="1:10" ht="16">
      <c r="A40" s="108"/>
      <c r="B40" s="30" t="s">
        <v>187</v>
      </c>
      <c r="C40" s="73"/>
      <c r="D40" s="9"/>
      <c r="E40" s="9" t="s">
        <v>14</v>
      </c>
      <c r="F40" s="35"/>
      <c r="G40" s="33" t="s">
        <v>308</v>
      </c>
      <c r="H40" s="32"/>
      <c r="I40" s="32"/>
      <c r="J40" s="32"/>
    </row>
    <row r="41" spans="1:10" ht="16">
      <c r="A41" s="108"/>
      <c r="B41" s="30" t="s">
        <v>188</v>
      </c>
      <c r="C41" s="73"/>
      <c r="D41" s="9"/>
      <c r="E41" s="9" t="s">
        <v>14</v>
      </c>
      <c r="F41" s="35"/>
      <c r="G41" s="33" t="s">
        <v>308</v>
      </c>
      <c r="H41" s="32"/>
      <c r="I41" s="32"/>
      <c r="J41" s="32"/>
    </row>
    <row r="42" spans="1:10" ht="16">
      <c r="A42" s="108"/>
      <c r="B42" s="34" t="s">
        <v>52</v>
      </c>
      <c r="C42" s="73" t="s">
        <v>53</v>
      </c>
      <c r="D42" s="9" t="s">
        <v>54</v>
      </c>
      <c r="E42" s="9" t="s">
        <v>14</v>
      </c>
      <c r="F42" s="35">
        <v>209</v>
      </c>
      <c r="G42" s="8">
        <f>(F42/1.1)</f>
        <v>189.99999999999997</v>
      </c>
      <c r="H42" s="32"/>
      <c r="I42" s="32"/>
      <c r="J42" s="32" t="s">
        <v>55</v>
      </c>
    </row>
    <row r="43" spans="1:10" ht="16">
      <c r="A43" s="109"/>
      <c r="B43" s="34" t="s">
        <v>56</v>
      </c>
      <c r="C43" s="74" t="s">
        <v>57</v>
      </c>
      <c r="D43" s="8"/>
      <c r="E43" s="9" t="s">
        <v>14</v>
      </c>
      <c r="F43" s="38" t="s">
        <v>51</v>
      </c>
      <c r="G43" s="33" t="s">
        <v>308</v>
      </c>
      <c r="H43" s="32"/>
      <c r="I43" s="32"/>
      <c r="J43" s="32" t="s">
        <v>51</v>
      </c>
    </row>
    <row r="44" spans="1:10" ht="7.5" customHeight="1">
      <c r="A44" s="39"/>
      <c r="B44" s="40"/>
      <c r="C44" s="75"/>
      <c r="D44" s="40"/>
      <c r="E44" s="40"/>
      <c r="F44" s="40"/>
      <c r="G44" s="8">
        <f t="shared" ref="G44" si="2">(F44/1.1)</f>
        <v>0</v>
      </c>
      <c r="H44" s="40"/>
      <c r="I44" s="40"/>
      <c r="J44" s="41"/>
    </row>
    <row r="45" spans="1:10" ht="16">
      <c r="A45" s="110" t="s">
        <v>58</v>
      </c>
      <c r="B45" s="20" t="s">
        <v>189</v>
      </c>
      <c r="C45" s="76" t="s">
        <v>60</v>
      </c>
      <c r="D45" s="21" t="s">
        <v>190</v>
      </c>
      <c r="E45" s="21" t="s">
        <v>29</v>
      </c>
      <c r="F45" s="22">
        <f t="shared" ref="F45:F51" si="3">H45*1.2</f>
        <v>1143.5999999999999</v>
      </c>
      <c r="G45" s="77">
        <v>1083.5</v>
      </c>
      <c r="H45" s="22">
        <v>953</v>
      </c>
      <c r="I45" s="42">
        <f t="shared" ref="I45:I50" si="4">(F45-H45)/F45</f>
        <v>0.1666666666666666</v>
      </c>
      <c r="J45" s="78" t="s">
        <v>191</v>
      </c>
    </row>
    <row r="46" spans="1:10" ht="16">
      <c r="A46" s="108"/>
      <c r="B46" s="20" t="s">
        <v>192</v>
      </c>
      <c r="C46" s="76" t="s">
        <v>60</v>
      </c>
      <c r="D46" s="21" t="s">
        <v>193</v>
      </c>
      <c r="E46" s="21" t="s">
        <v>29</v>
      </c>
      <c r="F46" s="22">
        <f t="shared" si="3"/>
        <v>1935.6</v>
      </c>
      <c r="G46" s="77">
        <v>1833.5</v>
      </c>
      <c r="H46" s="22">
        <v>1613</v>
      </c>
      <c r="I46" s="42">
        <f t="shared" si="4"/>
        <v>0.16666666666666663</v>
      </c>
      <c r="J46" s="43" t="s">
        <v>194</v>
      </c>
    </row>
    <row r="47" spans="1:10" ht="16">
      <c r="A47" s="108"/>
      <c r="B47" s="20" t="s">
        <v>63</v>
      </c>
      <c r="C47" s="76" t="s">
        <v>60</v>
      </c>
      <c r="D47" s="21" t="s">
        <v>64</v>
      </c>
      <c r="E47" s="21" t="s">
        <v>29</v>
      </c>
      <c r="F47" s="22">
        <f t="shared" si="3"/>
        <v>367.2</v>
      </c>
      <c r="G47" s="79">
        <v>357</v>
      </c>
      <c r="H47" s="21">
        <v>306</v>
      </c>
      <c r="I47" s="42">
        <f t="shared" si="4"/>
        <v>0.16666666666666663</v>
      </c>
      <c r="J47" s="43" t="s">
        <v>65</v>
      </c>
    </row>
    <row r="48" spans="1:10" ht="16">
      <c r="A48" s="108"/>
      <c r="B48" s="20" t="s">
        <v>63</v>
      </c>
      <c r="C48" s="76" t="s">
        <v>195</v>
      </c>
      <c r="D48" s="44" t="s">
        <v>196</v>
      </c>
      <c r="E48" s="21" t="s">
        <v>29</v>
      </c>
      <c r="F48" s="22">
        <f t="shared" si="3"/>
        <v>358.8</v>
      </c>
      <c r="G48" s="79">
        <v>345.5</v>
      </c>
      <c r="H48" s="21">
        <v>299</v>
      </c>
      <c r="I48" s="42">
        <f t="shared" si="4"/>
        <v>0.16666666666666669</v>
      </c>
      <c r="J48" s="43" t="s">
        <v>197</v>
      </c>
    </row>
    <row r="49" spans="1:10" ht="16">
      <c r="A49" s="108"/>
      <c r="B49" s="20" t="s">
        <v>198</v>
      </c>
      <c r="C49" s="76" t="s">
        <v>67</v>
      </c>
      <c r="D49" s="21" t="s">
        <v>199</v>
      </c>
      <c r="E49" s="21" t="s">
        <v>29</v>
      </c>
      <c r="F49" s="22">
        <f t="shared" si="3"/>
        <v>2046</v>
      </c>
      <c r="G49" s="77">
        <v>1937.5</v>
      </c>
      <c r="H49" s="22">
        <v>1705</v>
      </c>
      <c r="I49" s="42">
        <f t="shared" si="4"/>
        <v>0.16666666666666666</v>
      </c>
      <c r="J49" s="43" t="s">
        <v>200</v>
      </c>
    </row>
    <row r="50" spans="1:10" ht="16">
      <c r="A50" s="108"/>
      <c r="B50" s="80" t="s">
        <v>201</v>
      </c>
      <c r="C50" s="76" t="s">
        <v>76</v>
      </c>
      <c r="D50" s="21" t="s">
        <v>202</v>
      </c>
      <c r="E50" s="21" t="s">
        <v>29</v>
      </c>
      <c r="F50" s="22">
        <f t="shared" si="3"/>
        <v>1935.6</v>
      </c>
      <c r="G50" s="77">
        <v>1833.5</v>
      </c>
      <c r="H50" s="81">
        <v>1613</v>
      </c>
      <c r="I50" s="42">
        <f t="shared" si="4"/>
        <v>0.16666666666666663</v>
      </c>
      <c r="J50" s="43" t="s">
        <v>203</v>
      </c>
    </row>
    <row r="51" spans="1:10" ht="16">
      <c r="A51" s="108"/>
      <c r="B51" s="80" t="s">
        <v>201</v>
      </c>
      <c r="C51" s="76" t="s">
        <v>204</v>
      </c>
      <c r="D51" s="21" t="s">
        <v>205</v>
      </c>
      <c r="E51" s="21" t="s">
        <v>29</v>
      </c>
      <c r="F51" s="22">
        <f t="shared" si="3"/>
        <v>1935.6</v>
      </c>
      <c r="G51" s="77">
        <v>1833.5</v>
      </c>
      <c r="H51" s="81">
        <v>1613</v>
      </c>
      <c r="I51" s="42"/>
      <c r="J51" s="43" t="s">
        <v>206</v>
      </c>
    </row>
    <row r="52" spans="1:10" ht="16">
      <c r="A52" s="108"/>
      <c r="B52" s="21" t="s">
        <v>207</v>
      </c>
      <c r="C52" s="76" t="s">
        <v>208</v>
      </c>
      <c r="D52" s="45" t="s">
        <v>209</v>
      </c>
      <c r="E52" s="82" t="s">
        <v>29</v>
      </c>
      <c r="F52" s="10">
        <v>2212</v>
      </c>
      <c r="G52" s="79">
        <v>2010</v>
      </c>
      <c r="H52" s="4"/>
      <c r="I52" s="4"/>
      <c r="J52" s="43" t="s">
        <v>210</v>
      </c>
    </row>
    <row r="53" spans="1:10" ht="16">
      <c r="A53" s="108"/>
      <c r="B53" s="21" t="s">
        <v>211</v>
      </c>
      <c r="C53" s="76" t="s">
        <v>67</v>
      </c>
      <c r="D53" s="45" t="s">
        <v>212</v>
      </c>
      <c r="E53" s="82" t="s">
        <v>29</v>
      </c>
      <c r="F53" s="83">
        <v>1129</v>
      </c>
      <c r="G53" s="79">
        <v>1030</v>
      </c>
      <c r="H53" s="4"/>
      <c r="I53" s="4"/>
      <c r="J53" s="43" t="s">
        <v>213</v>
      </c>
    </row>
    <row r="54" spans="1:10" ht="16">
      <c r="A54" s="109"/>
      <c r="B54" s="21" t="s">
        <v>214</v>
      </c>
      <c r="C54" s="76" t="s">
        <v>215</v>
      </c>
      <c r="D54" s="21" t="s">
        <v>216</v>
      </c>
      <c r="E54" s="21" t="s">
        <v>29</v>
      </c>
      <c r="F54" s="22">
        <v>2350</v>
      </c>
      <c r="G54" s="79">
        <v>2140</v>
      </c>
      <c r="H54" s="4"/>
      <c r="I54" s="4"/>
      <c r="J54" s="43" t="s">
        <v>217</v>
      </c>
    </row>
    <row r="55" spans="1:10" ht="8.25" customHeight="1">
      <c r="C55" s="49"/>
      <c r="D55" s="2"/>
      <c r="E55" s="2"/>
      <c r="F55" s="2"/>
      <c r="G55" s="77"/>
    </row>
    <row r="56" spans="1:10" ht="16">
      <c r="A56" s="115" t="s">
        <v>22</v>
      </c>
      <c r="B56" s="45" t="s">
        <v>218</v>
      </c>
      <c r="C56" s="84" t="s">
        <v>219</v>
      </c>
      <c r="D56" s="85" t="s">
        <v>220</v>
      </c>
      <c r="E56" s="21" t="s">
        <v>29</v>
      </c>
      <c r="F56" s="86">
        <f t="shared" ref="F56:F73" si="5">H56*3</f>
        <v>14040</v>
      </c>
      <c r="G56" s="79">
        <v>16800</v>
      </c>
      <c r="H56" s="86">
        <v>4680</v>
      </c>
      <c r="I56" s="42">
        <f t="shared" ref="I56:I74" si="6">(F56-H56)/F56</f>
        <v>0.66666666666666663</v>
      </c>
      <c r="J56" s="3">
        <v>5148</v>
      </c>
    </row>
    <row r="57" spans="1:10" s="106" customFormat="1" ht="16">
      <c r="A57" s="120"/>
      <c r="B57" s="54" t="s">
        <v>221</v>
      </c>
      <c r="C57" s="89" t="s">
        <v>219</v>
      </c>
      <c r="D57" s="87" t="s">
        <v>222</v>
      </c>
      <c r="E57" s="21" t="s">
        <v>29</v>
      </c>
      <c r="F57" s="86"/>
      <c r="G57" s="79">
        <v>15465</v>
      </c>
      <c r="H57" s="3"/>
    </row>
    <row r="58" spans="1:10" ht="16">
      <c r="A58" s="108"/>
      <c r="B58" s="45" t="s">
        <v>223</v>
      </c>
      <c r="C58" s="84" t="s">
        <v>224</v>
      </c>
      <c r="D58" s="87" t="s">
        <v>225</v>
      </c>
      <c r="E58" s="21" t="s">
        <v>29</v>
      </c>
      <c r="F58" s="86">
        <f t="shared" si="5"/>
        <v>12030</v>
      </c>
      <c r="G58" s="79">
        <v>14405</v>
      </c>
      <c r="H58" s="86">
        <v>4010</v>
      </c>
      <c r="I58" s="42">
        <f t="shared" si="6"/>
        <v>0.66666666666666663</v>
      </c>
      <c r="J58" s="3">
        <v>4411</v>
      </c>
    </row>
    <row r="59" spans="1:10" ht="16">
      <c r="A59" s="108"/>
      <c r="B59" s="45" t="s">
        <v>226</v>
      </c>
      <c r="C59" s="84" t="s">
        <v>227</v>
      </c>
      <c r="D59" s="85" t="s">
        <v>222</v>
      </c>
      <c r="E59" s="21" t="s">
        <v>29</v>
      </c>
      <c r="F59" s="86">
        <f t="shared" si="5"/>
        <v>6900</v>
      </c>
      <c r="G59" s="79">
        <v>8255</v>
      </c>
      <c r="H59" s="86">
        <v>2300</v>
      </c>
      <c r="I59" s="42">
        <f t="shared" si="6"/>
        <v>0.66666666666666663</v>
      </c>
      <c r="J59" s="3">
        <v>2530</v>
      </c>
    </row>
    <row r="60" spans="1:10" ht="16">
      <c r="A60" s="108"/>
      <c r="B60" s="45" t="s">
        <v>228</v>
      </c>
      <c r="C60" s="84" t="s">
        <v>229</v>
      </c>
      <c r="D60" s="85" t="s">
        <v>230</v>
      </c>
      <c r="E60" s="21" t="s">
        <v>29</v>
      </c>
      <c r="F60" s="86">
        <f t="shared" si="5"/>
        <v>1890</v>
      </c>
      <c r="G60" s="79">
        <v>2265</v>
      </c>
      <c r="H60" s="88">
        <v>630</v>
      </c>
      <c r="I60" s="42">
        <f t="shared" si="6"/>
        <v>0.66666666666666663</v>
      </c>
      <c r="J60" s="3">
        <v>693</v>
      </c>
    </row>
    <row r="61" spans="1:10" ht="16">
      <c r="A61" s="108"/>
      <c r="B61" s="45" t="s">
        <v>231</v>
      </c>
      <c r="C61" s="84" t="s">
        <v>232</v>
      </c>
      <c r="D61" s="85" t="s">
        <v>233</v>
      </c>
      <c r="E61" s="21" t="s">
        <v>29</v>
      </c>
      <c r="F61" s="86">
        <f t="shared" si="5"/>
        <v>15720</v>
      </c>
      <c r="G61" s="79">
        <v>18815</v>
      </c>
      <c r="H61" s="88">
        <v>5240</v>
      </c>
      <c r="I61" s="42">
        <f t="shared" si="6"/>
        <v>0.66666666666666663</v>
      </c>
      <c r="J61" s="3">
        <v>5764</v>
      </c>
    </row>
    <row r="62" spans="1:10" ht="16">
      <c r="A62" s="108"/>
      <c r="B62" s="45" t="s">
        <v>234</v>
      </c>
      <c r="C62" s="84" t="s">
        <v>232</v>
      </c>
      <c r="D62" s="85" t="s">
        <v>235</v>
      </c>
      <c r="E62" s="21" t="s">
        <v>29</v>
      </c>
      <c r="F62" s="86">
        <f t="shared" si="5"/>
        <v>17700</v>
      </c>
      <c r="G62" s="79">
        <v>21185</v>
      </c>
      <c r="H62" s="88">
        <v>5900</v>
      </c>
      <c r="I62" s="42">
        <f t="shared" si="6"/>
        <v>0.66666666666666663</v>
      </c>
      <c r="J62" s="3">
        <v>6490</v>
      </c>
    </row>
    <row r="63" spans="1:10" ht="16">
      <c r="A63" s="108"/>
      <c r="B63" s="45" t="s">
        <v>236</v>
      </c>
      <c r="C63" s="89"/>
      <c r="D63" s="85" t="s">
        <v>237</v>
      </c>
      <c r="E63" s="21" t="s">
        <v>29</v>
      </c>
      <c r="F63" s="86">
        <f t="shared" si="5"/>
        <v>2130</v>
      </c>
      <c r="G63" s="79">
        <v>2555</v>
      </c>
      <c r="H63" s="88">
        <v>710</v>
      </c>
      <c r="I63" s="42">
        <f t="shared" si="6"/>
        <v>0.66666666666666663</v>
      </c>
      <c r="J63" s="3">
        <v>781</v>
      </c>
    </row>
    <row r="64" spans="1:10" ht="16">
      <c r="A64" s="108"/>
      <c r="B64" s="45" t="s">
        <v>238</v>
      </c>
      <c r="C64" s="3" t="s">
        <v>239</v>
      </c>
      <c r="D64" s="85" t="s">
        <v>225</v>
      </c>
      <c r="E64" s="21" t="s">
        <v>29</v>
      </c>
      <c r="F64" s="86">
        <f t="shared" si="5"/>
        <v>9930</v>
      </c>
      <c r="G64" s="79">
        <v>11890</v>
      </c>
      <c r="H64" s="88">
        <v>3310</v>
      </c>
      <c r="I64" s="42">
        <f t="shared" si="6"/>
        <v>0.66666666666666663</v>
      </c>
      <c r="J64" s="3">
        <v>3641</v>
      </c>
    </row>
    <row r="65" spans="1:10" ht="16">
      <c r="A65" s="108"/>
      <c r="B65" s="45" t="s">
        <v>240</v>
      </c>
      <c r="C65" s="84" t="s">
        <v>239</v>
      </c>
      <c r="D65" s="85" t="s">
        <v>241</v>
      </c>
      <c r="E65" s="21" t="s">
        <v>29</v>
      </c>
      <c r="F65" s="86">
        <f t="shared" si="5"/>
        <v>9270</v>
      </c>
      <c r="G65" s="79">
        <v>11100</v>
      </c>
      <c r="H65" s="88">
        <v>3090</v>
      </c>
      <c r="I65" s="42">
        <f t="shared" si="6"/>
        <v>0.66666666666666663</v>
      </c>
      <c r="J65" s="3">
        <v>3399</v>
      </c>
    </row>
    <row r="66" spans="1:10" ht="16">
      <c r="A66" s="108"/>
      <c r="B66" s="45" t="s">
        <v>242</v>
      </c>
      <c r="C66" s="84" t="s">
        <v>239</v>
      </c>
      <c r="D66" s="85" t="s">
        <v>222</v>
      </c>
      <c r="E66" s="21" t="s">
        <v>29</v>
      </c>
      <c r="F66" s="86">
        <f t="shared" si="5"/>
        <v>10380</v>
      </c>
      <c r="G66" s="79">
        <v>12430</v>
      </c>
      <c r="H66" s="88">
        <v>3460</v>
      </c>
      <c r="I66" s="42">
        <f t="shared" si="6"/>
        <v>0.66666666666666663</v>
      </c>
      <c r="J66" s="3">
        <v>3806</v>
      </c>
    </row>
    <row r="67" spans="1:10" ht="16">
      <c r="A67" s="108"/>
      <c r="B67" s="45" t="s">
        <v>243</v>
      </c>
      <c r="C67" s="84" t="s">
        <v>244</v>
      </c>
      <c r="D67" s="85" t="s">
        <v>245</v>
      </c>
      <c r="E67" s="21" t="s">
        <v>29</v>
      </c>
      <c r="F67" s="86">
        <f t="shared" si="5"/>
        <v>18780</v>
      </c>
      <c r="G67" s="79">
        <v>22475</v>
      </c>
      <c r="H67" s="88">
        <v>6260</v>
      </c>
      <c r="I67" s="42">
        <f t="shared" si="6"/>
        <v>0.66666666666666663</v>
      </c>
      <c r="J67" s="3">
        <v>6886</v>
      </c>
    </row>
    <row r="68" spans="1:10" ht="16">
      <c r="A68" s="108"/>
      <c r="B68" s="45" t="s">
        <v>246</v>
      </c>
      <c r="C68" s="84" t="s">
        <v>247</v>
      </c>
      <c r="D68" s="85" t="s">
        <v>222</v>
      </c>
      <c r="E68" s="21" t="s">
        <v>29</v>
      </c>
      <c r="F68" s="86">
        <f t="shared" si="5"/>
        <v>30930</v>
      </c>
      <c r="G68" s="79">
        <v>37025</v>
      </c>
      <c r="H68" s="88">
        <v>10310</v>
      </c>
      <c r="I68" s="42">
        <f t="shared" si="6"/>
        <v>0.66666666666666663</v>
      </c>
      <c r="J68" s="3">
        <v>11341</v>
      </c>
    </row>
    <row r="69" spans="1:10" ht="16">
      <c r="A69" s="108"/>
      <c r="B69" s="45" t="s">
        <v>248</v>
      </c>
      <c r="C69" s="84" t="s">
        <v>227</v>
      </c>
      <c r="D69" s="85" t="s">
        <v>249</v>
      </c>
      <c r="E69" s="21" t="s">
        <v>29</v>
      </c>
      <c r="F69" s="86">
        <f t="shared" si="5"/>
        <v>16050</v>
      </c>
      <c r="G69" s="79">
        <v>20710</v>
      </c>
      <c r="H69" s="88">
        <v>5350</v>
      </c>
      <c r="I69" s="42">
        <f t="shared" si="6"/>
        <v>0.66666666666666663</v>
      </c>
      <c r="J69" s="3">
        <v>5885</v>
      </c>
    </row>
    <row r="70" spans="1:10" ht="16">
      <c r="A70" s="108"/>
      <c r="B70" s="45" t="s">
        <v>250</v>
      </c>
      <c r="C70" s="84" t="s">
        <v>224</v>
      </c>
      <c r="D70" s="85" t="s">
        <v>225</v>
      </c>
      <c r="E70" s="21" t="s">
        <v>29</v>
      </c>
      <c r="F70" s="86">
        <f t="shared" si="5"/>
        <v>9540</v>
      </c>
      <c r="G70" s="79">
        <v>11415</v>
      </c>
      <c r="H70" s="88">
        <v>3180</v>
      </c>
      <c r="I70" s="42">
        <f t="shared" si="6"/>
        <v>0.66666666666666663</v>
      </c>
      <c r="J70" s="3">
        <v>3498</v>
      </c>
    </row>
    <row r="71" spans="1:10" ht="16">
      <c r="A71" s="108"/>
      <c r="B71" s="45" t="s">
        <v>251</v>
      </c>
      <c r="C71" s="84" t="s">
        <v>224</v>
      </c>
      <c r="D71" s="85" t="s">
        <v>252</v>
      </c>
      <c r="E71" s="21" t="s">
        <v>29</v>
      </c>
      <c r="F71" s="86">
        <f t="shared" si="5"/>
        <v>3330</v>
      </c>
      <c r="G71" s="79">
        <v>3990</v>
      </c>
      <c r="H71" s="88">
        <v>1110</v>
      </c>
      <c r="I71" s="42">
        <f t="shared" si="6"/>
        <v>0.66666666666666663</v>
      </c>
      <c r="J71" s="3">
        <v>1221</v>
      </c>
    </row>
    <row r="72" spans="1:10" ht="16">
      <c r="A72" s="108"/>
      <c r="B72" s="45" t="s">
        <v>253</v>
      </c>
      <c r="C72" s="84" t="s">
        <v>224</v>
      </c>
      <c r="D72" s="85" t="s">
        <v>225</v>
      </c>
      <c r="E72" s="21" t="s">
        <v>29</v>
      </c>
      <c r="F72" s="86">
        <f t="shared" si="5"/>
        <v>16650</v>
      </c>
      <c r="G72" s="79">
        <v>19935</v>
      </c>
      <c r="H72" s="88">
        <v>5550</v>
      </c>
      <c r="I72" s="42">
        <f t="shared" si="6"/>
        <v>0.66666666666666663</v>
      </c>
      <c r="J72" s="3">
        <v>6105</v>
      </c>
    </row>
    <row r="73" spans="1:10" ht="16">
      <c r="A73" s="108"/>
      <c r="B73" s="45" t="s">
        <v>254</v>
      </c>
      <c r="C73" s="89"/>
      <c r="D73" s="85" t="s">
        <v>255</v>
      </c>
      <c r="E73" s="21" t="s">
        <v>29</v>
      </c>
      <c r="F73" s="86">
        <f t="shared" si="5"/>
        <v>13050</v>
      </c>
      <c r="G73" s="79">
        <v>15615</v>
      </c>
      <c r="H73" s="88">
        <v>4350</v>
      </c>
      <c r="I73" s="42">
        <f t="shared" si="6"/>
        <v>0.66666666666666663</v>
      </c>
      <c r="J73" s="3">
        <v>4785</v>
      </c>
    </row>
    <row r="74" spans="1:10" ht="16">
      <c r="A74" s="109"/>
      <c r="B74" s="45" t="s">
        <v>256</v>
      </c>
      <c r="C74" s="84" t="s">
        <v>257</v>
      </c>
      <c r="D74" s="87" t="s">
        <v>258</v>
      </c>
      <c r="E74" s="21" t="s">
        <v>259</v>
      </c>
      <c r="F74" s="86">
        <f>H74*2</f>
        <v>148500</v>
      </c>
      <c r="G74" s="77">
        <v>165375</v>
      </c>
      <c r="H74" s="90">
        <v>74250</v>
      </c>
      <c r="I74" s="42">
        <f t="shared" si="6"/>
        <v>0.5</v>
      </c>
      <c r="J74" s="3">
        <v>75000</v>
      </c>
    </row>
    <row r="75" spans="1:10" ht="16">
      <c r="F75" s="2"/>
    </row>
    <row r="76" spans="1:10" ht="16">
      <c r="F76" s="2"/>
    </row>
    <row r="77" spans="1:10" ht="18">
      <c r="A77" s="1" t="s">
        <v>260</v>
      </c>
    </row>
    <row r="78" spans="1:10" ht="13">
      <c r="B78" s="3" t="s">
        <v>1</v>
      </c>
    </row>
    <row r="79" spans="1:10" ht="13">
      <c r="A79" s="4" t="s">
        <v>2</v>
      </c>
      <c r="B79" s="5" t="s">
        <v>3</v>
      </c>
      <c r="C79" s="4" t="s">
        <v>4</v>
      </c>
      <c r="D79" s="4" t="s">
        <v>5</v>
      </c>
      <c r="E79" s="4" t="s">
        <v>6</v>
      </c>
      <c r="F79" s="4" t="s">
        <v>33</v>
      </c>
      <c r="G79" s="4" t="s">
        <v>7</v>
      </c>
      <c r="H79" s="4" t="s">
        <v>8</v>
      </c>
      <c r="I79" s="4" t="s">
        <v>9</v>
      </c>
      <c r="J79" s="4" t="s">
        <v>10</v>
      </c>
    </row>
    <row r="80" spans="1:10" ht="16">
      <c r="A80" s="110" t="s">
        <v>11</v>
      </c>
      <c r="B80" s="30" t="s">
        <v>34</v>
      </c>
      <c r="C80" s="7"/>
      <c r="D80" s="8"/>
      <c r="E80" s="9"/>
      <c r="F80" s="35"/>
      <c r="G80" s="33" t="s">
        <v>308</v>
      </c>
      <c r="H80" s="32"/>
      <c r="I80" s="32"/>
      <c r="J80" s="32"/>
    </row>
    <row r="81" spans="1:10" ht="16">
      <c r="A81" s="108"/>
      <c r="B81" s="30" t="s">
        <v>38</v>
      </c>
      <c r="C81" s="7" t="s">
        <v>39</v>
      </c>
      <c r="D81" s="8"/>
      <c r="E81" s="9"/>
      <c r="F81" s="35"/>
      <c r="G81" s="33" t="s">
        <v>308</v>
      </c>
      <c r="H81" s="32"/>
      <c r="I81" s="32"/>
      <c r="J81" s="32"/>
    </row>
    <row r="82" spans="1:10" ht="16">
      <c r="A82" s="108"/>
      <c r="B82" s="34" t="s">
        <v>40</v>
      </c>
      <c r="C82" s="7" t="s">
        <v>41</v>
      </c>
      <c r="D82" s="8"/>
      <c r="E82" s="9" t="s">
        <v>35</v>
      </c>
      <c r="F82" s="35">
        <v>998</v>
      </c>
      <c r="G82" s="37">
        <f t="shared" ref="G82:G84" si="7">(F82/1.1)</f>
        <v>907.27272727272725</v>
      </c>
      <c r="H82" s="32"/>
      <c r="I82" s="32"/>
      <c r="J82" s="32" t="s">
        <v>42</v>
      </c>
    </row>
    <row r="83" spans="1:10" ht="16">
      <c r="A83" s="108"/>
      <c r="B83" s="34" t="s">
        <v>43</v>
      </c>
      <c r="C83" s="17" t="s">
        <v>44</v>
      </c>
      <c r="D83" s="8"/>
      <c r="E83" s="9" t="s">
        <v>35</v>
      </c>
      <c r="F83" s="35">
        <v>5808</v>
      </c>
      <c r="G83" s="37">
        <f t="shared" si="7"/>
        <v>5280</v>
      </c>
      <c r="H83" s="32"/>
      <c r="I83" s="32"/>
      <c r="J83" s="32" t="s">
        <v>45</v>
      </c>
    </row>
    <row r="84" spans="1:10" ht="16">
      <c r="A84" s="108"/>
      <c r="B84" s="34" t="s">
        <v>46</v>
      </c>
      <c r="C84" s="7" t="s">
        <v>47</v>
      </c>
      <c r="D84" s="8"/>
      <c r="E84" s="9" t="s">
        <v>35</v>
      </c>
      <c r="F84" s="35">
        <v>136</v>
      </c>
      <c r="G84" s="37">
        <f t="shared" si="7"/>
        <v>123.63636363636363</v>
      </c>
      <c r="H84" s="32"/>
      <c r="I84" s="32"/>
      <c r="J84" s="32" t="s">
        <v>48</v>
      </c>
    </row>
    <row r="85" spans="1:10" ht="16">
      <c r="A85" s="108"/>
      <c r="B85" s="34" t="s">
        <v>49</v>
      </c>
      <c r="C85" s="17" t="s">
        <v>50</v>
      </c>
      <c r="D85" s="8"/>
      <c r="E85" s="9" t="s">
        <v>35</v>
      </c>
      <c r="F85" s="38" t="s">
        <v>51</v>
      </c>
      <c r="G85" s="33" t="s">
        <v>308</v>
      </c>
      <c r="H85" s="8"/>
      <c r="I85" s="8"/>
      <c r="J85" s="8"/>
    </row>
    <row r="86" spans="1:10" ht="16">
      <c r="A86" s="108"/>
      <c r="B86" s="34" t="s">
        <v>52</v>
      </c>
      <c r="C86" s="7" t="s">
        <v>53</v>
      </c>
      <c r="D86" s="9" t="s">
        <v>54</v>
      </c>
      <c r="E86" s="9" t="s">
        <v>35</v>
      </c>
      <c r="F86" s="35">
        <v>209</v>
      </c>
      <c r="G86" s="37">
        <f>(F86/1.1)</f>
        <v>189.99999999999997</v>
      </c>
      <c r="H86" s="32"/>
      <c r="I86" s="32"/>
      <c r="J86" s="32" t="s">
        <v>55</v>
      </c>
    </row>
    <row r="87" spans="1:10" ht="16">
      <c r="A87" s="108"/>
      <c r="B87" s="30" t="s">
        <v>261</v>
      </c>
      <c r="C87" s="7" t="s">
        <v>262</v>
      </c>
      <c r="D87" s="8"/>
      <c r="E87" s="9" t="s">
        <v>35</v>
      </c>
      <c r="F87" s="38"/>
      <c r="G87" s="33" t="s">
        <v>308</v>
      </c>
      <c r="H87" s="32"/>
      <c r="I87" s="32"/>
      <c r="J87" s="32"/>
    </row>
    <row r="88" spans="1:10" ht="16">
      <c r="A88" s="108"/>
      <c r="B88" s="34" t="s">
        <v>56</v>
      </c>
      <c r="C88" s="17" t="s">
        <v>57</v>
      </c>
      <c r="D88" s="8"/>
      <c r="E88" s="9" t="s">
        <v>35</v>
      </c>
      <c r="F88" s="38" t="s">
        <v>51</v>
      </c>
      <c r="G88" s="33" t="s">
        <v>308</v>
      </c>
      <c r="H88" s="32"/>
      <c r="I88" s="32"/>
      <c r="J88" s="32" t="s">
        <v>51</v>
      </c>
    </row>
    <row r="89" spans="1:10" ht="16">
      <c r="A89" s="108"/>
      <c r="B89" s="48" t="s">
        <v>263</v>
      </c>
      <c r="C89" s="85"/>
      <c r="D89" s="8"/>
      <c r="E89" s="9" t="s">
        <v>25</v>
      </c>
      <c r="F89" s="52">
        <v>180000</v>
      </c>
      <c r="G89" s="36">
        <v>172860</v>
      </c>
      <c r="H89" s="22">
        <v>145200</v>
      </c>
      <c r="I89" s="42">
        <f t="shared" ref="I89:I90" si="8">(F89-H89)/F89</f>
        <v>0.19333333333333333</v>
      </c>
      <c r="J89" s="32"/>
    </row>
    <row r="90" spans="1:10" ht="16">
      <c r="A90" s="109"/>
      <c r="B90" s="48" t="s">
        <v>264</v>
      </c>
      <c r="C90" s="91" t="s">
        <v>265</v>
      </c>
      <c r="D90" s="8"/>
      <c r="E90" s="9" t="s">
        <v>29</v>
      </c>
      <c r="F90" s="52">
        <v>110000</v>
      </c>
      <c r="G90" s="37">
        <v>106440</v>
      </c>
      <c r="H90" s="22">
        <v>87120</v>
      </c>
      <c r="I90" s="42">
        <f t="shared" si="8"/>
        <v>0.20799999999999999</v>
      </c>
      <c r="J90" s="32"/>
    </row>
    <row r="91" spans="1:10" ht="7.5" customHeight="1">
      <c r="A91" s="39"/>
      <c r="B91" s="40"/>
      <c r="C91" s="40"/>
      <c r="D91" s="40"/>
      <c r="E91" s="40"/>
      <c r="F91" s="40"/>
      <c r="G91" s="37"/>
      <c r="H91" s="40"/>
      <c r="I91" s="42"/>
      <c r="J91" s="41"/>
    </row>
    <row r="92" spans="1:10" ht="16">
      <c r="A92" s="110" t="s">
        <v>58</v>
      </c>
      <c r="B92" s="48" t="s">
        <v>266</v>
      </c>
      <c r="C92" s="21" t="s">
        <v>60</v>
      </c>
      <c r="D92" s="21" t="s">
        <v>61</v>
      </c>
      <c r="E92" s="21" t="s">
        <v>35</v>
      </c>
      <c r="F92" s="22">
        <v>1747</v>
      </c>
      <c r="G92" s="36">
        <v>1657</v>
      </c>
      <c r="H92" s="22">
        <v>1456</v>
      </c>
      <c r="I92" s="42">
        <f t="shared" ref="I92:I93" si="9">(F92-H92)/F92</f>
        <v>0.16657126502575845</v>
      </c>
      <c r="J92" s="92" t="s">
        <v>267</v>
      </c>
    </row>
    <row r="93" spans="1:10" ht="16">
      <c r="A93" s="108"/>
      <c r="B93" s="20" t="s">
        <v>268</v>
      </c>
      <c r="C93" s="21" t="s">
        <v>60</v>
      </c>
      <c r="D93" s="44" t="s">
        <v>64</v>
      </c>
      <c r="E93" s="21" t="s">
        <v>35</v>
      </c>
      <c r="F93" s="21">
        <v>458</v>
      </c>
      <c r="G93" s="36">
        <v>630</v>
      </c>
      <c r="H93" s="93"/>
      <c r="I93" s="42">
        <f t="shared" si="9"/>
        <v>1</v>
      </c>
      <c r="J93" s="43" t="s">
        <v>65</v>
      </c>
    </row>
    <row r="94" spans="1:10" ht="16">
      <c r="A94" s="108"/>
      <c r="B94" s="94" t="s">
        <v>66</v>
      </c>
      <c r="C94" s="21" t="s">
        <v>67</v>
      </c>
      <c r="D94" s="21" t="s">
        <v>68</v>
      </c>
      <c r="E94" s="21" t="s">
        <v>35</v>
      </c>
      <c r="F94" s="46"/>
      <c r="G94" s="33" t="s">
        <v>308</v>
      </c>
      <c r="H94" s="4"/>
      <c r="I94" s="4"/>
      <c r="J94" s="43" t="s">
        <v>69</v>
      </c>
    </row>
    <row r="95" spans="1:10" ht="16">
      <c r="A95" s="108"/>
      <c r="B95" s="21" t="s">
        <v>269</v>
      </c>
      <c r="C95" s="21" t="s">
        <v>67</v>
      </c>
      <c r="D95" s="21" t="s">
        <v>270</v>
      </c>
      <c r="E95" s="21" t="s">
        <v>35</v>
      </c>
      <c r="F95" s="21">
        <v>681</v>
      </c>
      <c r="G95" s="36">
        <v>620</v>
      </c>
      <c r="H95" s="4"/>
      <c r="I95" s="4"/>
      <c r="J95" s="43" t="s">
        <v>271</v>
      </c>
    </row>
    <row r="96" spans="1:10" ht="16">
      <c r="A96" s="108"/>
      <c r="B96" s="21" t="s">
        <v>70</v>
      </c>
      <c r="C96" s="21" t="s">
        <v>67</v>
      </c>
      <c r="D96" s="46"/>
      <c r="E96" s="21" t="s">
        <v>35</v>
      </c>
      <c r="F96" s="21">
        <v>731</v>
      </c>
      <c r="G96" s="36">
        <v>670</v>
      </c>
      <c r="H96" s="65"/>
      <c r="I96" s="65"/>
      <c r="J96" s="65" t="s">
        <v>272</v>
      </c>
    </row>
    <row r="97" spans="1:26" ht="16">
      <c r="A97" s="108"/>
      <c r="B97" s="21" t="s">
        <v>141</v>
      </c>
      <c r="C97" s="21" t="s">
        <v>273</v>
      </c>
      <c r="D97" s="46"/>
      <c r="E97" s="21" t="s">
        <v>35</v>
      </c>
      <c r="F97" s="21">
        <v>299</v>
      </c>
      <c r="G97" s="36">
        <v>270</v>
      </c>
      <c r="H97" s="95"/>
      <c r="I97" s="95"/>
      <c r="J97" s="92" t="s">
        <v>143</v>
      </c>
    </row>
    <row r="98" spans="1:26" ht="16">
      <c r="A98" s="109"/>
      <c r="B98" s="21" t="s">
        <v>72</v>
      </c>
      <c r="C98" s="21" t="s">
        <v>73</v>
      </c>
      <c r="D98" s="46"/>
      <c r="E98" s="21" t="s">
        <v>35</v>
      </c>
      <c r="F98" s="21">
        <v>325</v>
      </c>
      <c r="G98" s="36">
        <v>300</v>
      </c>
      <c r="H98" s="4"/>
      <c r="I98" s="4"/>
      <c r="J98" s="4" t="s">
        <v>74</v>
      </c>
    </row>
    <row r="99" spans="1:26" ht="8.25" customHeight="1">
      <c r="D99" s="2"/>
      <c r="E99" s="2"/>
      <c r="G99" s="37"/>
    </row>
    <row r="100" spans="1:26" ht="16">
      <c r="A100" s="115" t="s">
        <v>22</v>
      </c>
      <c r="B100" s="20" t="s">
        <v>274</v>
      </c>
      <c r="C100" s="21" t="s">
        <v>76</v>
      </c>
      <c r="D100" s="21"/>
      <c r="E100" s="21" t="s">
        <v>35</v>
      </c>
      <c r="F100" s="22" t="s">
        <v>275</v>
      </c>
      <c r="G100" s="37"/>
      <c r="H100" s="24"/>
      <c r="I100" s="42"/>
      <c r="J100" s="24"/>
    </row>
    <row r="101" spans="1:26" ht="16">
      <c r="A101" s="108"/>
      <c r="B101" s="80" t="s">
        <v>276</v>
      </c>
      <c r="C101" s="21" t="s">
        <v>277</v>
      </c>
      <c r="D101" s="21" t="s">
        <v>278</v>
      </c>
      <c r="E101" s="21" t="s">
        <v>35</v>
      </c>
      <c r="F101" s="21">
        <v>422</v>
      </c>
      <c r="G101" s="36">
        <v>394</v>
      </c>
      <c r="H101" s="21">
        <v>352</v>
      </c>
      <c r="I101" s="42">
        <f t="shared" ref="I101:I102" si="10">(F101-H101)/F101</f>
        <v>0.16587677725118483</v>
      </c>
      <c r="J101" s="24"/>
    </row>
    <row r="102" spans="1:26" ht="16">
      <c r="A102" s="109"/>
      <c r="B102" s="80" t="s">
        <v>279</v>
      </c>
      <c r="C102" s="21" t="s">
        <v>280</v>
      </c>
      <c r="D102" s="46"/>
      <c r="E102" s="21" t="s">
        <v>35</v>
      </c>
      <c r="F102" s="22">
        <v>9000</v>
      </c>
      <c r="G102" s="36">
        <v>12270</v>
      </c>
      <c r="H102" s="96"/>
      <c r="I102" s="42">
        <f t="shared" si="10"/>
        <v>1</v>
      </c>
      <c r="J102" s="24"/>
    </row>
    <row r="103" spans="1:26" ht="16">
      <c r="F103" s="2"/>
    </row>
    <row r="104" spans="1:26" ht="16">
      <c r="F104" s="2"/>
    </row>
    <row r="105" spans="1:26" ht="14">
      <c r="A105" s="116" t="s">
        <v>281</v>
      </c>
      <c r="B105" s="117"/>
      <c r="C105" s="117"/>
      <c r="D105" s="118"/>
      <c r="E105" s="87" t="s">
        <v>7</v>
      </c>
      <c r="F105" s="87" t="s">
        <v>282</v>
      </c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ht="16">
      <c r="A106" s="48" t="s">
        <v>283</v>
      </c>
      <c r="B106" s="6"/>
      <c r="C106" s="99" t="s">
        <v>35</v>
      </c>
      <c r="D106" s="100">
        <v>3696</v>
      </c>
      <c r="E106" s="101">
        <f t="shared" ref="E106:E126" si="11">(D106/1.1)</f>
        <v>3359.9999999999995</v>
      </c>
      <c r="F106" s="119" t="s">
        <v>284</v>
      </c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ht="16">
      <c r="A107" s="48" t="s">
        <v>285</v>
      </c>
      <c r="B107" s="6"/>
      <c r="C107" s="99" t="s">
        <v>35</v>
      </c>
      <c r="D107" s="100">
        <v>3696</v>
      </c>
      <c r="E107" s="101">
        <f t="shared" si="11"/>
        <v>3359.9999999999995</v>
      </c>
      <c r="F107" s="10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ht="16">
      <c r="A108" s="48" t="s">
        <v>286</v>
      </c>
      <c r="B108" s="6"/>
      <c r="C108" s="99" t="s">
        <v>35</v>
      </c>
      <c r="D108" s="100">
        <v>3696</v>
      </c>
      <c r="E108" s="101">
        <f t="shared" si="11"/>
        <v>3359.9999999999995</v>
      </c>
      <c r="F108" s="10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ht="16">
      <c r="A109" s="48" t="s">
        <v>287</v>
      </c>
      <c r="B109" s="6"/>
      <c r="C109" s="99" t="s">
        <v>35</v>
      </c>
      <c r="D109" s="100">
        <v>5412</v>
      </c>
      <c r="E109" s="101">
        <f t="shared" si="11"/>
        <v>4920</v>
      </c>
      <c r="F109" s="10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ht="16">
      <c r="A110" s="48" t="s">
        <v>288</v>
      </c>
      <c r="B110" s="6"/>
      <c r="C110" s="99" t="s">
        <v>35</v>
      </c>
      <c r="D110" s="100">
        <v>4224</v>
      </c>
      <c r="E110" s="101">
        <f t="shared" si="11"/>
        <v>3839.9999999999995</v>
      </c>
      <c r="F110" s="10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ht="16">
      <c r="A111" s="48" t="s">
        <v>289</v>
      </c>
      <c r="B111" s="6"/>
      <c r="C111" s="99" t="s">
        <v>35</v>
      </c>
      <c r="D111" s="100">
        <v>5016</v>
      </c>
      <c r="E111" s="101">
        <f t="shared" si="11"/>
        <v>4560</v>
      </c>
      <c r="F111" s="10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ht="16">
      <c r="A112" s="48" t="s">
        <v>290</v>
      </c>
      <c r="B112" s="6"/>
      <c r="C112" s="99" t="s">
        <v>35</v>
      </c>
      <c r="D112" s="100">
        <v>7392</v>
      </c>
      <c r="E112" s="101">
        <f t="shared" si="11"/>
        <v>6719.9999999999991</v>
      </c>
      <c r="F112" s="10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:26" ht="16">
      <c r="A113" s="48" t="s">
        <v>291</v>
      </c>
      <c r="B113" s="6"/>
      <c r="C113" s="99" t="s">
        <v>35</v>
      </c>
      <c r="D113" s="100">
        <v>4356</v>
      </c>
      <c r="E113" s="101">
        <f t="shared" si="11"/>
        <v>3959.9999999999995</v>
      </c>
      <c r="F113" s="10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:26" ht="16">
      <c r="A114" s="48" t="s">
        <v>292</v>
      </c>
      <c r="B114" s="6"/>
      <c r="C114" s="99" t="s">
        <v>35</v>
      </c>
      <c r="D114" s="100">
        <v>13068</v>
      </c>
      <c r="E114" s="101">
        <f t="shared" si="11"/>
        <v>11879.999999999998</v>
      </c>
      <c r="F114" s="10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:26" ht="16">
      <c r="A115" s="48" t="s">
        <v>293</v>
      </c>
      <c r="B115" s="6"/>
      <c r="C115" s="99" t="s">
        <v>35</v>
      </c>
      <c r="D115" s="100">
        <v>9240</v>
      </c>
      <c r="E115" s="101">
        <f t="shared" si="11"/>
        <v>8400</v>
      </c>
      <c r="F115" s="10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:26" ht="16">
      <c r="A116" s="48" t="s">
        <v>294</v>
      </c>
      <c r="B116" s="6"/>
      <c r="C116" s="99" t="s">
        <v>35</v>
      </c>
      <c r="D116" s="100">
        <v>8448</v>
      </c>
      <c r="E116" s="101">
        <f t="shared" si="11"/>
        <v>7679.9999999999991</v>
      </c>
      <c r="F116" s="10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:26" ht="16">
      <c r="A117" s="48" t="s">
        <v>295</v>
      </c>
      <c r="B117" s="6"/>
      <c r="C117" s="99" t="s">
        <v>35</v>
      </c>
      <c r="D117" s="100">
        <v>8184</v>
      </c>
      <c r="E117" s="101">
        <f t="shared" si="11"/>
        <v>7439.9999999999991</v>
      </c>
      <c r="F117" s="10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1:26" ht="16">
      <c r="A118" s="48" t="s">
        <v>296</v>
      </c>
      <c r="B118" s="6"/>
      <c r="C118" s="99" t="s">
        <v>35</v>
      </c>
      <c r="D118" s="100">
        <v>12540</v>
      </c>
      <c r="E118" s="101">
        <f t="shared" si="11"/>
        <v>11399.999999999998</v>
      </c>
      <c r="F118" s="10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6" ht="16">
      <c r="A119" s="48" t="s">
        <v>297</v>
      </c>
      <c r="B119" s="6"/>
      <c r="C119" s="99" t="s">
        <v>35</v>
      </c>
      <c r="D119" s="100">
        <v>9504</v>
      </c>
      <c r="E119" s="101">
        <f t="shared" si="11"/>
        <v>8640</v>
      </c>
      <c r="F119" s="10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1:26" ht="16">
      <c r="A120" s="48" t="s">
        <v>298</v>
      </c>
      <c r="B120" s="6"/>
      <c r="C120" s="99" t="s">
        <v>35</v>
      </c>
      <c r="D120" s="100">
        <v>8052</v>
      </c>
      <c r="E120" s="101">
        <f t="shared" si="11"/>
        <v>7319.9999999999991</v>
      </c>
      <c r="F120" s="10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:26" ht="16">
      <c r="A121" s="48" t="s">
        <v>299</v>
      </c>
      <c r="B121" s="6"/>
      <c r="C121" s="99" t="s">
        <v>35</v>
      </c>
      <c r="D121" s="100">
        <v>7128</v>
      </c>
      <c r="E121" s="101">
        <f t="shared" si="11"/>
        <v>6479.9999999999991</v>
      </c>
      <c r="F121" s="10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ht="16">
      <c r="A122" s="48" t="s">
        <v>300</v>
      </c>
      <c r="B122" s="6"/>
      <c r="C122" s="99" t="s">
        <v>35</v>
      </c>
      <c r="D122" s="100">
        <v>12540</v>
      </c>
      <c r="E122" s="101">
        <f t="shared" si="11"/>
        <v>11399.999999999998</v>
      </c>
      <c r="F122" s="10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ht="16">
      <c r="A123" s="48" t="s">
        <v>301</v>
      </c>
      <c r="B123" s="6"/>
      <c r="C123" s="99" t="s">
        <v>35</v>
      </c>
      <c r="D123" s="100">
        <v>12276</v>
      </c>
      <c r="E123" s="101">
        <f t="shared" si="11"/>
        <v>11160</v>
      </c>
      <c r="F123" s="10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ht="16">
      <c r="A124" s="48" t="s">
        <v>302</v>
      </c>
      <c r="B124" s="6"/>
      <c r="C124" s="99" t="s">
        <v>35</v>
      </c>
      <c r="D124" s="100">
        <v>11748</v>
      </c>
      <c r="E124" s="101">
        <f t="shared" si="11"/>
        <v>10680</v>
      </c>
      <c r="F124" s="10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ht="16">
      <c r="A125" s="48" t="s">
        <v>303</v>
      </c>
      <c r="B125" s="6"/>
      <c r="C125" s="99" t="s">
        <v>35</v>
      </c>
      <c r="D125" s="100">
        <v>9240</v>
      </c>
      <c r="E125" s="101">
        <f t="shared" si="11"/>
        <v>8400</v>
      </c>
      <c r="F125" s="10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ht="16">
      <c r="A126" s="48" t="s">
        <v>304</v>
      </c>
      <c r="B126" s="6"/>
      <c r="C126" s="99" t="s">
        <v>35</v>
      </c>
      <c r="D126" s="100">
        <v>5808</v>
      </c>
      <c r="E126" s="101">
        <f t="shared" si="11"/>
        <v>5280</v>
      </c>
      <c r="F126" s="109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ht="16">
      <c r="A127" s="48" t="s">
        <v>305</v>
      </c>
      <c r="B127" s="6"/>
      <c r="C127" s="99" t="s">
        <v>35</v>
      </c>
      <c r="D127" s="100">
        <v>3178</v>
      </c>
      <c r="E127" s="102">
        <v>2890</v>
      </c>
      <c r="F127" s="103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ht="13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ht="13">
      <c r="A129" s="98"/>
      <c r="B129" s="50" t="s">
        <v>1</v>
      </c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ht="13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16">
      <c r="A131" s="98"/>
      <c r="B131" s="98"/>
      <c r="C131" s="28" t="s">
        <v>31</v>
      </c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ht="16">
      <c r="F132" s="2"/>
    </row>
    <row r="133" spans="1:26" ht="16">
      <c r="F133" s="2"/>
    </row>
    <row r="134" spans="1:26" ht="16">
      <c r="F134" s="2"/>
    </row>
    <row r="135" spans="1:26" ht="16">
      <c r="F135" s="2"/>
    </row>
    <row r="136" spans="1:26" ht="16">
      <c r="F136" s="2"/>
    </row>
    <row r="137" spans="1:26" ht="16">
      <c r="F137" s="2"/>
    </row>
    <row r="138" spans="1:26" ht="16">
      <c r="F138" s="2"/>
    </row>
    <row r="139" spans="1:26" ht="16">
      <c r="F139" s="2"/>
    </row>
    <row r="140" spans="1:26" ht="16">
      <c r="F140" s="2"/>
    </row>
    <row r="141" spans="1:26" ht="16">
      <c r="F141" s="2"/>
    </row>
    <row r="142" spans="1:26" ht="16">
      <c r="F142" s="2"/>
    </row>
    <row r="143" spans="1:26" ht="16">
      <c r="F143" s="2"/>
    </row>
    <row r="144" spans="1:26" ht="16">
      <c r="F144" s="2"/>
    </row>
    <row r="145" spans="6:6" ht="16">
      <c r="F145" s="2"/>
    </row>
    <row r="146" spans="6:6" ht="16">
      <c r="F146" s="2"/>
    </row>
    <row r="147" spans="6:6" ht="16">
      <c r="F147" s="2"/>
    </row>
    <row r="148" spans="6:6" ht="16">
      <c r="F148" s="2"/>
    </row>
    <row r="149" spans="6:6" ht="16">
      <c r="F149" s="2"/>
    </row>
    <row r="150" spans="6:6" ht="16">
      <c r="F150" s="2"/>
    </row>
    <row r="151" spans="6:6" ht="16">
      <c r="F151" s="2"/>
    </row>
    <row r="152" spans="6:6" ht="16">
      <c r="F152" s="2"/>
    </row>
    <row r="153" spans="6:6" ht="16">
      <c r="F153" s="2"/>
    </row>
    <row r="154" spans="6:6" ht="16">
      <c r="F154" s="2"/>
    </row>
    <row r="155" spans="6:6" ht="16">
      <c r="F155" s="2"/>
    </row>
    <row r="156" spans="6:6" ht="16">
      <c r="F156" s="2"/>
    </row>
    <row r="157" spans="6:6" ht="16">
      <c r="F157" s="2"/>
    </row>
    <row r="158" spans="6:6" ht="16">
      <c r="F158" s="2"/>
    </row>
    <row r="159" spans="6:6" ht="16">
      <c r="F159" s="2"/>
    </row>
    <row r="160" spans="6:6" ht="16">
      <c r="F160" s="2"/>
    </row>
    <row r="161" spans="6:6" ht="16">
      <c r="F161" s="2"/>
    </row>
    <row r="162" spans="6:6" ht="16">
      <c r="F162" s="2"/>
    </row>
    <row r="163" spans="6:6" ht="16">
      <c r="F163" s="2"/>
    </row>
    <row r="164" spans="6:6" ht="16">
      <c r="F164" s="2"/>
    </row>
    <row r="165" spans="6:6" ht="16">
      <c r="F165" s="2"/>
    </row>
    <row r="166" spans="6:6" ht="16">
      <c r="F166" s="2"/>
    </row>
    <row r="167" spans="6:6" ht="16">
      <c r="F167" s="2"/>
    </row>
    <row r="168" spans="6:6" ht="16">
      <c r="F168" s="2"/>
    </row>
    <row r="169" spans="6:6" ht="16">
      <c r="F169" s="2"/>
    </row>
    <row r="170" spans="6:6" ht="16">
      <c r="F170" s="2"/>
    </row>
    <row r="171" spans="6:6" ht="16">
      <c r="F171" s="2"/>
    </row>
    <row r="172" spans="6:6" ht="16">
      <c r="F172" s="2"/>
    </row>
    <row r="173" spans="6:6" ht="16">
      <c r="F173" s="2"/>
    </row>
    <row r="174" spans="6:6" ht="16">
      <c r="F174" s="2"/>
    </row>
    <row r="175" spans="6:6" ht="16">
      <c r="F175" s="2"/>
    </row>
    <row r="176" spans="6:6" ht="16">
      <c r="F176" s="2"/>
    </row>
    <row r="177" spans="6:6" ht="16">
      <c r="F177" s="2"/>
    </row>
    <row r="178" spans="6:6" ht="16">
      <c r="F178" s="2"/>
    </row>
    <row r="179" spans="6:6" ht="16">
      <c r="F179" s="2"/>
    </row>
    <row r="180" spans="6:6" ht="16">
      <c r="F180" s="2"/>
    </row>
    <row r="181" spans="6:6" ht="16">
      <c r="F181" s="2"/>
    </row>
    <row r="182" spans="6:6" ht="16">
      <c r="F182" s="2"/>
    </row>
    <row r="183" spans="6:6" ht="16">
      <c r="F183" s="2"/>
    </row>
    <row r="184" spans="6:6" ht="16">
      <c r="F184" s="2"/>
    </row>
    <row r="185" spans="6:6" ht="16">
      <c r="F185" s="2"/>
    </row>
    <row r="186" spans="6:6" ht="16">
      <c r="F186" s="2"/>
    </row>
    <row r="187" spans="6:6" ht="16">
      <c r="F187" s="2"/>
    </row>
    <row r="188" spans="6:6" ht="16">
      <c r="F188" s="2"/>
    </row>
    <row r="189" spans="6:6" ht="16">
      <c r="F189" s="2"/>
    </row>
    <row r="190" spans="6:6" ht="16">
      <c r="F190" s="2"/>
    </row>
    <row r="191" spans="6:6" ht="16">
      <c r="F191" s="2"/>
    </row>
    <row r="192" spans="6:6" ht="16">
      <c r="F192" s="2"/>
    </row>
    <row r="193" spans="6:6" ht="16">
      <c r="F193" s="2"/>
    </row>
    <row r="194" spans="6:6" ht="16">
      <c r="F194" s="2"/>
    </row>
    <row r="195" spans="6:6" ht="16">
      <c r="F195" s="2"/>
    </row>
    <row r="196" spans="6:6" ht="16">
      <c r="F196" s="2"/>
    </row>
    <row r="197" spans="6:6" ht="16">
      <c r="F197" s="2"/>
    </row>
    <row r="198" spans="6:6" ht="16">
      <c r="F198" s="2"/>
    </row>
    <row r="199" spans="6:6" ht="16">
      <c r="F199" s="2"/>
    </row>
    <row r="200" spans="6:6" ht="16">
      <c r="F200" s="2"/>
    </row>
    <row r="201" spans="6:6" ht="16">
      <c r="F201" s="2"/>
    </row>
    <row r="202" spans="6:6" ht="16">
      <c r="F202" s="2"/>
    </row>
    <row r="203" spans="6:6" ht="16">
      <c r="F203" s="2"/>
    </row>
    <row r="204" spans="6:6" ht="16">
      <c r="F204" s="2"/>
    </row>
    <row r="205" spans="6:6" ht="16">
      <c r="F205" s="2"/>
    </row>
    <row r="206" spans="6:6" ht="16">
      <c r="F206" s="2"/>
    </row>
    <row r="207" spans="6:6" ht="16">
      <c r="F207" s="2"/>
    </row>
    <row r="208" spans="6:6" ht="16">
      <c r="F208" s="2"/>
    </row>
    <row r="209" spans="6:6" ht="16">
      <c r="F209" s="2"/>
    </row>
    <row r="210" spans="6:6" ht="16">
      <c r="F210" s="2"/>
    </row>
    <row r="211" spans="6:6" ht="16">
      <c r="F211" s="2"/>
    </row>
    <row r="212" spans="6:6" ht="16">
      <c r="F212" s="2"/>
    </row>
    <row r="213" spans="6:6" ht="16">
      <c r="F213" s="2"/>
    </row>
    <row r="214" spans="6:6" ht="16">
      <c r="F214" s="2"/>
    </row>
    <row r="215" spans="6:6" ht="16">
      <c r="F215" s="2"/>
    </row>
    <row r="216" spans="6:6" ht="16">
      <c r="F216" s="2"/>
    </row>
    <row r="217" spans="6:6" ht="16">
      <c r="F217" s="2"/>
    </row>
    <row r="218" spans="6:6" ht="16">
      <c r="F218" s="2"/>
    </row>
    <row r="219" spans="6:6" ht="16">
      <c r="F219" s="2"/>
    </row>
    <row r="220" spans="6:6" ht="16">
      <c r="F220" s="2"/>
    </row>
    <row r="221" spans="6:6" ht="16">
      <c r="F221" s="2"/>
    </row>
    <row r="222" spans="6:6" ht="16">
      <c r="F222" s="2"/>
    </row>
    <row r="223" spans="6:6" ht="16">
      <c r="F223" s="2"/>
    </row>
    <row r="224" spans="6:6" ht="16">
      <c r="F224" s="2"/>
    </row>
    <row r="225" spans="6:6" ht="16">
      <c r="F225" s="2"/>
    </row>
    <row r="226" spans="6:6" ht="16">
      <c r="F226" s="2"/>
    </row>
    <row r="227" spans="6:6" ht="16">
      <c r="F227" s="2"/>
    </row>
    <row r="228" spans="6:6" ht="16">
      <c r="F228" s="2"/>
    </row>
    <row r="229" spans="6:6" ht="16">
      <c r="F229" s="2"/>
    </row>
    <row r="230" spans="6:6" ht="16">
      <c r="F230" s="2"/>
    </row>
    <row r="231" spans="6:6" ht="16">
      <c r="F231" s="2"/>
    </row>
    <row r="232" spans="6:6" ht="16">
      <c r="F232" s="2"/>
    </row>
    <row r="233" spans="6:6" ht="16">
      <c r="F233" s="2"/>
    </row>
    <row r="234" spans="6:6" ht="16">
      <c r="F234" s="2"/>
    </row>
    <row r="235" spans="6:6" ht="16">
      <c r="F235" s="2"/>
    </row>
    <row r="236" spans="6:6" ht="16">
      <c r="F236" s="2"/>
    </row>
    <row r="237" spans="6:6" ht="16">
      <c r="F237" s="2"/>
    </row>
    <row r="238" spans="6:6" ht="16">
      <c r="F238" s="2"/>
    </row>
    <row r="239" spans="6:6" ht="16">
      <c r="F239" s="2"/>
    </row>
    <row r="240" spans="6:6" ht="16">
      <c r="F240" s="2"/>
    </row>
    <row r="241" spans="6:6" ht="16">
      <c r="F241" s="2"/>
    </row>
    <row r="242" spans="6:6" ht="16">
      <c r="F242" s="2"/>
    </row>
    <row r="243" spans="6:6" ht="16">
      <c r="F243" s="2"/>
    </row>
    <row r="244" spans="6:6" ht="16">
      <c r="F244" s="2"/>
    </row>
    <row r="245" spans="6:6" ht="16">
      <c r="F245" s="2"/>
    </row>
    <row r="246" spans="6:6" ht="16">
      <c r="F246" s="2"/>
    </row>
    <row r="247" spans="6:6" ht="16">
      <c r="F247" s="2"/>
    </row>
    <row r="248" spans="6:6" ht="16">
      <c r="F248" s="2"/>
    </row>
    <row r="249" spans="6:6" ht="16">
      <c r="F249" s="2"/>
    </row>
    <row r="250" spans="6:6" ht="16">
      <c r="F250" s="2"/>
    </row>
    <row r="251" spans="6:6" ht="16">
      <c r="F251" s="2"/>
    </row>
    <row r="252" spans="6:6" ht="16">
      <c r="F252" s="2"/>
    </row>
    <row r="253" spans="6:6" ht="16">
      <c r="F253" s="2"/>
    </row>
    <row r="254" spans="6:6" ht="16">
      <c r="F254" s="2"/>
    </row>
    <row r="255" spans="6:6" ht="16">
      <c r="F255" s="2"/>
    </row>
    <row r="256" spans="6:6" ht="16">
      <c r="F256" s="2"/>
    </row>
    <row r="257" spans="6:6" ht="16">
      <c r="F257" s="2"/>
    </row>
    <row r="258" spans="6:6" ht="16">
      <c r="F258" s="2"/>
    </row>
    <row r="259" spans="6:6" ht="16">
      <c r="F259" s="2"/>
    </row>
    <row r="260" spans="6:6" ht="16">
      <c r="F260" s="2"/>
    </row>
    <row r="261" spans="6:6" ht="16">
      <c r="F261" s="2"/>
    </row>
    <row r="262" spans="6:6" ht="16">
      <c r="F262" s="2"/>
    </row>
    <row r="263" spans="6:6" ht="16">
      <c r="F263" s="2"/>
    </row>
    <row r="264" spans="6:6" ht="16">
      <c r="F264" s="2"/>
    </row>
    <row r="265" spans="6:6" ht="16">
      <c r="F265" s="2"/>
    </row>
    <row r="266" spans="6:6" ht="16">
      <c r="F266" s="2"/>
    </row>
    <row r="267" spans="6:6" ht="16">
      <c r="F267" s="2"/>
    </row>
    <row r="268" spans="6:6" ht="16">
      <c r="F268" s="2"/>
    </row>
    <row r="269" spans="6:6" ht="16">
      <c r="F269" s="2"/>
    </row>
    <row r="270" spans="6:6" ht="16">
      <c r="F270" s="2"/>
    </row>
    <row r="271" spans="6:6" ht="16">
      <c r="F271" s="2"/>
    </row>
    <row r="272" spans="6:6" ht="16">
      <c r="F272" s="2"/>
    </row>
    <row r="273" spans="6:6" ht="16">
      <c r="F273" s="2"/>
    </row>
    <row r="274" spans="6:6" ht="16">
      <c r="F274" s="2"/>
    </row>
    <row r="275" spans="6:6" ht="16">
      <c r="F275" s="2"/>
    </row>
    <row r="276" spans="6:6" ht="16">
      <c r="F276" s="2"/>
    </row>
    <row r="277" spans="6:6" ht="16">
      <c r="F277" s="2"/>
    </row>
    <row r="278" spans="6:6" ht="16">
      <c r="F278" s="2"/>
    </row>
    <row r="279" spans="6:6" ht="16">
      <c r="F279" s="2"/>
    </row>
    <row r="280" spans="6:6" ht="16">
      <c r="F280" s="2"/>
    </row>
    <row r="281" spans="6:6" ht="16">
      <c r="F281" s="2"/>
    </row>
    <row r="282" spans="6:6" ht="16">
      <c r="F282" s="2"/>
    </row>
    <row r="283" spans="6:6" ht="16">
      <c r="F283" s="2"/>
    </row>
    <row r="284" spans="6:6" ht="16">
      <c r="F284" s="2"/>
    </row>
    <row r="285" spans="6:6" ht="16">
      <c r="F285" s="2"/>
    </row>
    <row r="286" spans="6:6" ht="16">
      <c r="F286" s="2"/>
    </row>
    <row r="287" spans="6:6" ht="16">
      <c r="F287" s="2"/>
    </row>
    <row r="288" spans="6:6" ht="16">
      <c r="F288" s="2"/>
    </row>
    <row r="289" spans="6:6" ht="16">
      <c r="F289" s="2"/>
    </row>
    <row r="290" spans="6:6" ht="16">
      <c r="F290" s="2"/>
    </row>
    <row r="291" spans="6:6" ht="16">
      <c r="F291" s="2"/>
    </row>
    <row r="292" spans="6:6" ht="16">
      <c r="F292" s="2"/>
    </row>
    <row r="293" spans="6:6" ht="16">
      <c r="F293" s="2"/>
    </row>
    <row r="294" spans="6:6" ht="16">
      <c r="F294" s="2"/>
    </row>
    <row r="295" spans="6:6" ht="16">
      <c r="F295" s="2"/>
    </row>
    <row r="296" spans="6:6" ht="16">
      <c r="F296" s="2"/>
    </row>
    <row r="297" spans="6:6" ht="16">
      <c r="F297" s="2"/>
    </row>
    <row r="298" spans="6:6" ht="16">
      <c r="F298" s="2"/>
    </row>
    <row r="299" spans="6:6" ht="16">
      <c r="F299" s="2"/>
    </row>
    <row r="300" spans="6:6" ht="16">
      <c r="F300" s="2"/>
    </row>
    <row r="301" spans="6:6" ht="16">
      <c r="F301" s="2"/>
    </row>
    <row r="302" spans="6:6" ht="16">
      <c r="F302" s="2"/>
    </row>
    <row r="303" spans="6:6" ht="16">
      <c r="F303" s="2"/>
    </row>
    <row r="304" spans="6:6" ht="16">
      <c r="F304" s="2"/>
    </row>
    <row r="305" spans="6:6" ht="16">
      <c r="F305" s="2"/>
    </row>
    <row r="306" spans="6:6" ht="16">
      <c r="F306" s="2"/>
    </row>
    <row r="307" spans="6:6" ht="16">
      <c r="F307" s="2"/>
    </row>
    <row r="308" spans="6:6" ht="16">
      <c r="F308" s="2"/>
    </row>
    <row r="309" spans="6:6" ht="16">
      <c r="F309" s="2"/>
    </row>
    <row r="310" spans="6:6" ht="16">
      <c r="F310" s="2"/>
    </row>
    <row r="311" spans="6:6" ht="16">
      <c r="F311" s="2"/>
    </row>
    <row r="312" spans="6:6" ht="16">
      <c r="F312" s="2"/>
    </row>
    <row r="313" spans="6:6" ht="16">
      <c r="F313" s="2"/>
    </row>
    <row r="314" spans="6:6" ht="16">
      <c r="F314" s="2"/>
    </row>
    <row r="315" spans="6:6" ht="16">
      <c r="F315" s="2"/>
    </row>
    <row r="316" spans="6:6" ht="16">
      <c r="F316" s="2"/>
    </row>
    <row r="317" spans="6:6" ht="16">
      <c r="F317" s="2"/>
    </row>
    <row r="318" spans="6:6" ht="16">
      <c r="F318" s="2"/>
    </row>
    <row r="319" spans="6:6" ht="16">
      <c r="F319" s="2"/>
    </row>
    <row r="320" spans="6:6" ht="16">
      <c r="F320" s="2"/>
    </row>
    <row r="321" spans="6:6" ht="16">
      <c r="F321" s="2"/>
    </row>
    <row r="322" spans="6:6" ht="16">
      <c r="F322" s="2"/>
    </row>
    <row r="323" spans="6:6" ht="16">
      <c r="F323" s="2"/>
    </row>
    <row r="324" spans="6:6" ht="16">
      <c r="F324" s="2"/>
    </row>
    <row r="325" spans="6:6" ht="16">
      <c r="F325" s="2"/>
    </row>
    <row r="326" spans="6:6" ht="16">
      <c r="F326" s="2"/>
    </row>
    <row r="327" spans="6:6" ht="16">
      <c r="F327" s="2"/>
    </row>
    <row r="328" spans="6:6" ht="16">
      <c r="F328" s="2"/>
    </row>
    <row r="329" spans="6:6" ht="16">
      <c r="F329" s="2"/>
    </row>
    <row r="330" spans="6:6" ht="16">
      <c r="F330" s="2"/>
    </row>
    <row r="331" spans="6:6" ht="16">
      <c r="F331" s="2"/>
    </row>
    <row r="332" spans="6:6" ht="16">
      <c r="F332" s="2"/>
    </row>
    <row r="333" spans="6:6" ht="16">
      <c r="F333" s="2"/>
    </row>
    <row r="334" spans="6:6" ht="16">
      <c r="F334" s="2"/>
    </row>
    <row r="335" spans="6:6" ht="16">
      <c r="F335" s="2"/>
    </row>
    <row r="336" spans="6:6" ht="16">
      <c r="F336" s="2"/>
    </row>
    <row r="337" spans="6:6" ht="16">
      <c r="F337" s="2"/>
    </row>
    <row r="338" spans="6:6" ht="16">
      <c r="F338" s="2"/>
    </row>
    <row r="339" spans="6:6" ht="16">
      <c r="F339" s="2"/>
    </row>
    <row r="340" spans="6:6" ht="16">
      <c r="F340" s="2"/>
    </row>
    <row r="341" spans="6:6" ht="16">
      <c r="F341" s="2"/>
    </row>
    <row r="342" spans="6:6" ht="16">
      <c r="F342" s="2"/>
    </row>
    <row r="343" spans="6:6" ht="16">
      <c r="F343" s="2"/>
    </row>
    <row r="344" spans="6:6" ht="16">
      <c r="F344" s="2"/>
    </row>
    <row r="345" spans="6:6" ht="16">
      <c r="F345" s="2"/>
    </row>
    <row r="346" spans="6:6" ht="16">
      <c r="F346" s="2"/>
    </row>
    <row r="347" spans="6:6" ht="16">
      <c r="F347" s="2"/>
    </row>
    <row r="348" spans="6:6" ht="16">
      <c r="F348" s="2"/>
    </row>
    <row r="349" spans="6:6" ht="16">
      <c r="F349" s="2"/>
    </row>
    <row r="350" spans="6:6" ht="16">
      <c r="F350" s="2"/>
    </row>
    <row r="351" spans="6:6" ht="16">
      <c r="F351" s="2"/>
    </row>
    <row r="352" spans="6:6" ht="16">
      <c r="F352" s="2"/>
    </row>
    <row r="353" spans="6:6" ht="16">
      <c r="F353" s="2"/>
    </row>
    <row r="354" spans="6:6" ht="16">
      <c r="F354" s="2"/>
    </row>
    <row r="355" spans="6:6" ht="16">
      <c r="F355" s="2"/>
    </row>
    <row r="356" spans="6:6" ht="16">
      <c r="F356" s="2"/>
    </row>
    <row r="357" spans="6:6" ht="16">
      <c r="F357" s="2"/>
    </row>
    <row r="358" spans="6:6" ht="16">
      <c r="F358" s="2"/>
    </row>
    <row r="359" spans="6:6" ht="16">
      <c r="F359" s="2"/>
    </row>
    <row r="360" spans="6:6" ht="16">
      <c r="F360" s="2"/>
    </row>
    <row r="361" spans="6:6" ht="16">
      <c r="F361" s="2"/>
    </row>
    <row r="362" spans="6:6" ht="16">
      <c r="F362" s="2"/>
    </row>
    <row r="363" spans="6:6" ht="16">
      <c r="F363" s="2"/>
    </row>
    <row r="364" spans="6:6" ht="16">
      <c r="F364" s="2"/>
    </row>
    <row r="365" spans="6:6" ht="16">
      <c r="F365" s="2"/>
    </row>
    <row r="366" spans="6:6" ht="16">
      <c r="F366" s="2"/>
    </row>
    <row r="367" spans="6:6" ht="16">
      <c r="F367" s="2"/>
    </row>
    <row r="368" spans="6:6" ht="16">
      <c r="F368" s="2"/>
    </row>
    <row r="369" spans="6:6" ht="16">
      <c r="F369" s="2"/>
    </row>
    <row r="370" spans="6:6" ht="16">
      <c r="F370" s="2"/>
    </row>
    <row r="371" spans="6:6" ht="16">
      <c r="F371" s="2"/>
    </row>
    <row r="372" spans="6:6" ht="16">
      <c r="F372" s="2"/>
    </row>
    <row r="373" spans="6:6" ht="16">
      <c r="F373" s="2"/>
    </row>
    <row r="374" spans="6:6" ht="16">
      <c r="F374" s="2"/>
    </row>
    <row r="375" spans="6:6" ht="16">
      <c r="F375" s="2"/>
    </row>
    <row r="376" spans="6:6" ht="16">
      <c r="F376" s="2"/>
    </row>
    <row r="377" spans="6:6" ht="16">
      <c r="F377" s="2"/>
    </row>
    <row r="378" spans="6:6" ht="16">
      <c r="F378" s="2"/>
    </row>
    <row r="379" spans="6:6" ht="16">
      <c r="F379" s="2"/>
    </row>
    <row r="380" spans="6:6" ht="16">
      <c r="F380" s="2"/>
    </row>
    <row r="381" spans="6:6" ht="16">
      <c r="F381" s="2"/>
    </row>
    <row r="382" spans="6:6" ht="16">
      <c r="F382" s="2"/>
    </row>
    <row r="383" spans="6:6" ht="16">
      <c r="F383" s="2"/>
    </row>
    <row r="384" spans="6:6" ht="16">
      <c r="F384" s="2"/>
    </row>
    <row r="385" spans="6:6" ht="16">
      <c r="F385" s="2"/>
    </row>
    <row r="386" spans="6:6" ht="16">
      <c r="F386" s="2"/>
    </row>
    <row r="387" spans="6:6" ht="16">
      <c r="F387" s="2"/>
    </row>
    <row r="388" spans="6:6" ht="16">
      <c r="F388" s="2"/>
    </row>
    <row r="389" spans="6:6" ht="16">
      <c r="F389" s="2"/>
    </row>
    <row r="390" spans="6:6" ht="16">
      <c r="F390" s="2"/>
    </row>
    <row r="391" spans="6:6" ht="16">
      <c r="F391" s="2"/>
    </row>
    <row r="392" spans="6:6" ht="16">
      <c r="F392" s="2"/>
    </row>
    <row r="393" spans="6:6" ht="16">
      <c r="F393" s="2"/>
    </row>
    <row r="394" spans="6:6" ht="16">
      <c r="F394" s="2"/>
    </row>
    <row r="395" spans="6:6" ht="16">
      <c r="F395" s="2"/>
    </row>
    <row r="396" spans="6:6" ht="16">
      <c r="F396" s="2"/>
    </row>
    <row r="397" spans="6:6" ht="16">
      <c r="F397" s="2"/>
    </row>
    <row r="398" spans="6:6" ht="16">
      <c r="F398" s="2"/>
    </row>
    <row r="399" spans="6:6" ht="16">
      <c r="F399" s="2"/>
    </row>
    <row r="400" spans="6:6" ht="16">
      <c r="F400" s="2"/>
    </row>
    <row r="401" spans="6:6" ht="16">
      <c r="F401" s="2"/>
    </row>
    <row r="402" spans="6:6" ht="16">
      <c r="F402" s="2"/>
    </row>
    <row r="403" spans="6:6" ht="16">
      <c r="F403" s="2"/>
    </row>
    <row r="404" spans="6:6" ht="16">
      <c r="F404" s="2"/>
    </row>
    <row r="405" spans="6:6" ht="16">
      <c r="F405" s="2"/>
    </row>
    <row r="406" spans="6:6" ht="16">
      <c r="F406" s="2"/>
    </row>
    <row r="407" spans="6:6" ht="16">
      <c r="F407" s="2"/>
    </row>
    <row r="408" spans="6:6" ht="16">
      <c r="F408" s="2"/>
    </row>
    <row r="409" spans="6:6" ht="16">
      <c r="F409" s="2"/>
    </row>
    <row r="410" spans="6:6" ht="16">
      <c r="F410" s="2"/>
    </row>
    <row r="411" spans="6:6" ht="16">
      <c r="F411" s="2"/>
    </row>
    <row r="412" spans="6:6" ht="16">
      <c r="F412" s="2"/>
    </row>
    <row r="413" spans="6:6" ht="16">
      <c r="F413" s="2"/>
    </row>
    <row r="414" spans="6:6" ht="16">
      <c r="F414" s="2"/>
    </row>
    <row r="415" spans="6:6" ht="16">
      <c r="F415" s="2"/>
    </row>
    <row r="416" spans="6:6" ht="16">
      <c r="F416" s="2"/>
    </row>
    <row r="417" spans="6:6" ht="16">
      <c r="F417" s="2"/>
    </row>
    <row r="418" spans="6:6" ht="16">
      <c r="F418" s="2"/>
    </row>
    <row r="419" spans="6:6" ht="16">
      <c r="F419" s="2"/>
    </row>
    <row r="420" spans="6:6" ht="16">
      <c r="F420" s="2"/>
    </row>
    <row r="421" spans="6:6" ht="16">
      <c r="F421" s="2"/>
    </row>
    <row r="422" spans="6:6" ht="16">
      <c r="F422" s="2"/>
    </row>
    <row r="423" spans="6:6" ht="16">
      <c r="F423" s="2"/>
    </row>
    <row r="424" spans="6:6" ht="16">
      <c r="F424" s="2"/>
    </row>
    <row r="425" spans="6:6" ht="16">
      <c r="F425" s="2"/>
    </row>
    <row r="426" spans="6:6" ht="16">
      <c r="F426" s="2"/>
    </row>
    <row r="427" spans="6:6" ht="16">
      <c r="F427" s="2"/>
    </row>
    <row r="428" spans="6:6" ht="16">
      <c r="F428" s="2"/>
    </row>
    <row r="429" spans="6:6" ht="16">
      <c r="F429" s="2"/>
    </row>
    <row r="430" spans="6:6" ht="16">
      <c r="F430" s="2"/>
    </row>
    <row r="431" spans="6:6" ht="16">
      <c r="F431" s="2"/>
    </row>
    <row r="432" spans="6:6" ht="16">
      <c r="F432" s="2"/>
    </row>
    <row r="433" spans="6:6" ht="16">
      <c r="F433" s="2"/>
    </row>
    <row r="434" spans="6:6" ht="16">
      <c r="F434" s="2"/>
    </row>
    <row r="435" spans="6:6" ht="16">
      <c r="F435" s="2"/>
    </row>
    <row r="436" spans="6:6" ht="16">
      <c r="F436" s="2"/>
    </row>
    <row r="437" spans="6:6" ht="16">
      <c r="F437" s="2"/>
    </row>
    <row r="438" spans="6:6" ht="16">
      <c r="F438" s="2"/>
    </row>
    <row r="439" spans="6:6" ht="16">
      <c r="F439" s="2"/>
    </row>
    <row r="440" spans="6:6" ht="16">
      <c r="F440" s="2"/>
    </row>
    <row r="441" spans="6:6" ht="16">
      <c r="F441" s="2"/>
    </row>
    <row r="442" spans="6:6" ht="16">
      <c r="F442" s="2"/>
    </row>
    <row r="443" spans="6:6" ht="16">
      <c r="F443" s="2"/>
    </row>
    <row r="444" spans="6:6" ht="16">
      <c r="F444" s="2"/>
    </row>
    <row r="445" spans="6:6" ht="16">
      <c r="F445" s="2"/>
    </row>
    <row r="446" spans="6:6" ht="16">
      <c r="F446" s="2"/>
    </row>
    <row r="447" spans="6:6" ht="16">
      <c r="F447" s="2"/>
    </row>
    <row r="448" spans="6:6" ht="16">
      <c r="F448" s="2"/>
    </row>
    <row r="449" spans="6:6" ht="16">
      <c r="F449" s="2"/>
    </row>
    <row r="450" spans="6:6" ht="16">
      <c r="F450" s="2"/>
    </row>
    <row r="451" spans="6:6" ht="16">
      <c r="F451" s="2"/>
    </row>
    <row r="452" spans="6:6" ht="16">
      <c r="F452" s="2"/>
    </row>
    <row r="453" spans="6:6" ht="16">
      <c r="F453" s="2"/>
    </row>
    <row r="454" spans="6:6" ht="16">
      <c r="F454" s="2"/>
    </row>
    <row r="455" spans="6:6" ht="16">
      <c r="F455" s="2"/>
    </row>
    <row r="456" spans="6:6" ht="16">
      <c r="F456" s="2"/>
    </row>
    <row r="457" spans="6:6" ht="16">
      <c r="F457" s="2"/>
    </row>
    <row r="458" spans="6:6" ht="16">
      <c r="F458" s="2"/>
    </row>
    <row r="459" spans="6:6" ht="16">
      <c r="F459" s="2"/>
    </row>
    <row r="460" spans="6:6" ht="16">
      <c r="F460" s="2"/>
    </row>
    <row r="461" spans="6:6" ht="16">
      <c r="F461" s="2"/>
    </row>
    <row r="462" spans="6:6" ht="16">
      <c r="F462" s="2"/>
    </row>
    <row r="463" spans="6:6" ht="16">
      <c r="F463" s="2"/>
    </row>
    <row r="464" spans="6:6" ht="16">
      <c r="F464" s="2"/>
    </row>
    <row r="465" spans="6:6" ht="16">
      <c r="F465" s="2"/>
    </row>
    <row r="466" spans="6:6" ht="16">
      <c r="F466" s="2"/>
    </row>
    <row r="467" spans="6:6" ht="16">
      <c r="F467" s="2"/>
    </row>
    <row r="468" spans="6:6" ht="16">
      <c r="F468" s="2"/>
    </row>
    <row r="469" spans="6:6" ht="16">
      <c r="F469" s="2"/>
    </row>
    <row r="470" spans="6:6" ht="16">
      <c r="F470" s="2"/>
    </row>
    <row r="471" spans="6:6" ht="16">
      <c r="F471" s="2"/>
    </row>
    <row r="472" spans="6:6" ht="16">
      <c r="F472" s="2"/>
    </row>
    <row r="473" spans="6:6" ht="16">
      <c r="F473" s="2"/>
    </row>
    <row r="474" spans="6:6" ht="16">
      <c r="F474" s="2"/>
    </row>
    <row r="475" spans="6:6" ht="16">
      <c r="F475" s="2"/>
    </row>
    <row r="476" spans="6:6" ht="16">
      <c r="F476" s="2"/>
    </row>
    <row r="477" spans="6:6" ht="16">
      <c r="F477" s="2"/>
    </row>
    <row r="478" spans="6:6" ht="16">
      <c r="F478" s="2"/>
    </row>
    <row r="479" spans="6:6" ht="16">
      <c r="F479" s="2"/>
    </row>
    <row r="480" spans="6:6" ht="16">
      <c r="F480" s="2"/>
    </row>
    <row r="481" spans="6:6" ht="16">
      <c r="F481" s="2"/>
    </row>
    <row r="482" spans="6:6" ht="16">
      <c r="F482" s="2"/>
    </row>
    <row r="483" spans="6:6" ht="16">
      <c r="F483" s="2"/>
    </row>
    <row r="484" spans="6:6" ht="16">
      <c r="F484" s="2"/>
    </row>
    <row r="485" spans="6:6" ht="16">
      <c r="F485" s="2"/>
    </row>
    <row r="486" spans="6:6" ht="16">
      <c r="F486" s="2"/>
    </row>
    <row r="487" spans="6:6" ht="16">
      <c r="F487" s="2"/>
    </row>
    <row r="488" spans="6:6" ht="16">
      <c r="F488" s="2"/>
    </row>
    <row r="489" spans="6:6" ht="16">
      <c r="F489" s="2"/>
    </row>
    <row r="490" spans="6:6" ht="16">
      <c r="F490" s="2"/>
    </row>
    <row r="491" spans="6:6" ht="16">
      <c r="F491" s="2"/>
    </row>
    <row r="492" spans="6:6" ht="16">
      <c r="F492" s="2"/>
    </row>
    <row r="493" spans="6:6" ht="16">
      <c r="F493" s="2"/>
    </row>
    <row r="494" spans="6:6" ht="16">
      <c r="F494" s="2"/>
    </row>
    <row r="495" spans="6:6" ht="16">
      <c r="F495" s="2"/>
    </row>
    <row r="496" spans="6:6" ht="16">
      <c r="F496" s="2"/>
    </row>
    <row r="497" spans="6:6" ht="16">
      <c r="F497" s="2"/>
    </row>
    <row r="498" spans="6:6" ht="16">
      <c r="F498" s="2"/>
    </row>
    <row r="499" spans="6:6" ht="16">
      <c r="F499" s="2"/>
    </row>
    <row r="500" spans="6:6" ht="16">
      <c r="F500" s="2"/>
    </row>
    <row r="501" spans="6:6" ht="16">
      <c r="F501" s="2"/>
    </row>
    <row r="502" spans="6:6" ht="16">
      <c r="F502" s="2"/>
    </row>
    <row r="503" spans="6:6" ht="16">
      <c r="F503" s="2"/>
    </row>
    <row r="504" spans="6:6" ht="16">
      <c r="F504" s="2"/>
    </row>
    <row r="505" spans="6:6" ht="16">
      <c r="F505" s="2"/>
    </row>
    <row r="506" spans="6:6" ht="16">
      <c r="F506" s="2"/>
    </row>
    <row r="507" spans="6:6" ht="16">
      <c r="F507" s="2"/>
    </row>
    <row r="508" spans="6:6" ht="16">
      <c r="F508" s="2"/>
    </row>
    <row r="509" spans="6:6" ht="16">
      <c r="F509" s="2"/>
    </row>
    <row r="510" spans="6:6" ht="16">
      <c r="F510" s="2"/>
    </row>
    <row r="511" spans="6:6" ht="16">
      <c r="F511" s="2"/>
    </row>
    <row r="512" spans="6:6" ht="16">
      <c r="F512" s="2"/>
    </row>
    <row r="513" spans="6:6" ht="16">
      <c r="F513" s="2"/>
    </row>
    <row r="514" spans="6:6" ht="16">
      <c r="F514" s="2"/>
    </row>
    <row r="515" spans="6:6" ht="16">
      <c r="F515" s="2"/>
    </row>
    <row r="516" spans="6:6" ht="16">
      <c r="F516" s="2"/>
    </row>
    <row r="517" spans="6:6" ht="16">
      <c r="F517" s="2"/>
    </row>
    <row r="518" spans="6:6" ht="16">
      <c r="F518" s="2"/>
    </row>
    <row r="519" spans="6:6" ht="16">
      <c r="F519" s="2"/>
    </row>
    <row r="520" spans="6:6" ht="16">
      <c r="F520" s="2"/>
    </row>
    <row r="521" spans="6:6" ht="16">
      <c r="F521" s="2"/>
    </row>
    <row r="522" spans="6:6" ht="16">
      <c r="F522" s="2"/>
    </row>
    <row r="523" spans="6:6" ht="16">
      <c r="F523" s="2"/>
    </row>
    <row r="524" spans="6:6" ht="16">
      <c r="F524" s="2"/>
    </row>
    <row r="525" spans="6:6" ht="16">
      <c r="F525" s="2"/>
    </row>
    <row r="526" spans="6:6" ht="16">
      <c r="F526" s="2"/>
    </row>
    <row r="527" spans="6:6" ht="16">
      <c r="F527" s="2"/>
    </row>
    <row r="528" spans="6:6" ht="16">
      <c r="F528" s="2"/>
    </row>
    <row r="529" spans="6:6" ht="16">
      <c r="F529" s="2"/>
    </row>
    <row r="530" spans="6:6" ht="16">
      <c r="F530" s="2"/>
    </row>
    <row r="531" spans="6:6" ht="16">
      <c r="F531" s="2"/>
    </row>
    <row r="532" spans="6:6" ht="16">
      <c r="F532" s="2"/>
    </row>
    <row r="533" spans="6:6" ht="16">
      <c r="F533" s="2"/>
    </row>
    <row r="534" spans="6:6" ht="16">
      <c r="F534" s="2"/>
    </row>
    <row r="535" spans="6:6" ht="16">
      <c r="F535" s="2"/>
    </row>
    <row r="536" spans="6:6" ht="16">
      <c r="F536" s="2"/>
    </row>
    <row r="537" spans="6:6" ht="16">
      <c r="F537" s="2"/>
    </row>
    <row r="538" spans="6:6" ht="16">
      <c r="F538" s="2"/>
    </row>
    <row r="539" spans="6:6" ht="16">
      <c r="F539" s="2"/>
    </row>
    <row r="540" spans="6:6" ht="16">
      <c r="F540" s="2"/>
    </row>
    <row r="541" spans="6:6" ht="16">
      <c r="F541" s="2"/>
    </row>
    <row r="542" spans="6:6" ht="16">
      <c r="F542" s="2"/>
    </row>
    <row r="543" spans="6:6" ht="16">
      <c r="F543" s="2"/>
    </row>
    <row r="544" spans="6:6" ht="16">
      <c r="F544" s="2"/>
    </row>
    <row r="545" spans="6:6" ht="16">
      <c r="F545" s="2"/>
    </row>
    <row r="546" spans="6:6" ht="16">
      <c r="F546" s="2"/>
    </row>
    <row r="547" spans="6:6" ht="16">
      <c r="F547" s="2"/>
    </row>
    <row r="548" spans="6:6" ht="16">
      <c r="F548" s="2"/>
    </row>
    <row r="549" spans="6:6" ht="16">
      <c r="F549" s="2"/>
    </row>
    <row r="550" spans="6:6" ht="16">
      <c r="F550" s="2"/>
    </row>
    <row r="551" spans="6:6" ht="16">
      <c r="F551" s="2"/>
    </row>
    <row r="552" spans="6:6" ht="16">
      <c r="F552" s="2"/>
    </row>
    <row r="553" spans="6:6" ht="16">
      <c r="F553" s="2"/>
    </row>
    <row r="554" spans="6:6" ht="16">
      <c r="F554" s="2"/>
    </row>
    <row r="555" spans="6:6" ht="16">
      <c r="F555" s="2"/>
    </row>
    <row r="556" spans="6:6" ht="16">
      <c r="F556" s="2"/>
    </row>
    <row r="557" spans="6:6" ht="16">
      <c r="F557" s="2"/>
    </row>
    <row r="558" spans="6:6" ht="16">
      <c r="F558" s="2"/>
    </row>
    <row r="559" spans="6:6" ht="16">
      <c r="F559" s="2"/>
    </row>
    <row r="560" spans="6:6" ht="16">
      <c r="F560" s="2"/>
    </row>
    <row r="561" spans="6:6" ht="16">
      <c r="F561" s="2"/>
    </row>
    <row r="562" spans="6:6" ht="16">
      <c r="F562" s="2"/>
    </row>
    <row r="563" spans="6:6" ht="16">
      <c r="F563" s="2"/>
    </row>
    <row r="564" spans="6:6" ht="16">
      <c r="F564" s="2"/>
    </row>
    <row r="565" spans="6:6" ht="16">
      <c r="F565" s="2"/>
    </row>
    <row r="566" spans="6:6" ht="16">
      <c r="F566" s="2"/>
    </row>
    <row r="567" spans="6:6" ht="16">
      <c r="F567" s="2"/>
    </row>
    <row r="568" spans="6:6" ht="16">
      <c r="F568" s="2"/>
    </row>
    <row r="569" spans="6:6" ht="16">
      <c r="F569" s="2"/>
    </row>
    <row r="570" spans="6:6" ht="16">
      <c r="F570" s="2"/>
    </row>
    <row r="571" spans="6:6" ht="16">
      <c r="F571" s="2"/>
    </row>
    <row r="572" spans="6:6" ht="16">
      <c r="F572" s="2"/>
    </row>
    <row r="573" spans="6:6" ht="16">
      <c r="F573" s="2"/>
    </row>
    <row r="574" spans="6:6" ht="16">
      <c r="F574" s="2"/>
    </row>
    <row r="575" spans="6:6" ht="16">
      <c r="F575" s="2"/>
    </row>
    <row r="576" spans="6:6" ht="16">
      <c r="F576" s="2"/>
    </row>
    <row r="577" spans="6:6" ht="16">
      <c r="F577" s="2"/>
    </row>
    <row r="578" spans="6:6" ht="16">
      <c r="F578" s="2"/>
    </row>
    <row r="579" spans="6:6" ht="16">
      <c r="F579" s="2"/>
    </row>
    <row r="580" spans="6:6" ht="16">
      <c r="F580" s="2"/>
    </row>
    <row r="581" spans="6:6" ht="16">
      <c r="F581" s="2"/>
    </row>
    <row r="582" spans="6:6" ht="16">
      <c r="F582" s="2"/>
    </row>
    <row r="583" spans="6:6" ht="16">
      <c r="F583" s="2"/>
    </row>
    <row r="584" spans="6:6" ht="16">
      <c r="F584" s="2"/>
    </row>
    <row r="585" spans="6:6" ht="16">
      <c r="F585" s="2"/>
    </row>
    <row r="586" spans="6:6" ht="16">
      <c r="F586" s="2"/>
    </row>
    <row r="587" spans="6:6" ht="16">
      <c r="F587" s="2"/>
    </row>
    <row r="588" spans="6:6" ht="16">
      <c r="F588" s="2"/>
    </row>
    <row r="589" spans="6:6" ht="16">
      <c r="F589" s="2"/>
    </row>
    <row r="590" spans="6:6" ht="16">
      <c r="F590" s="2"/>
    </row>
    <row r="591" spans="6:6" ht="16">
      <c r="F591" s="2"/>
    </row>
    <row r="592" spans="6:6" ht="16">
      <c r="F592" s="2"/>
    </row>
    <row r="593" spans="6:6" ht="16">
      <c r="F593" s="2"/>
    </row>
    <row r="594" spans="6:6" ht="16">
      <c r="F594" s="2"/>
    </row>
    <row r="595" spans="6:6" ht="16">
      <c r="F595" s="2"/>
    </row>
    <row r="596" spans="6:6" ht="16">
      <c r="F596" s="2"/>
    </row>
    <row r="597" spans="6:6" ht="16">
      <c r="F597" s="2"/>
    </row>
    <row r="598" spans="6:6" ht="16">
      <c r="F598" s="2"/>
    </row>
    <row r="599" spans="6:6" ht="16">
      <c r="F599" s="2"/>
    </row>
    <row r="600" spans="6:6" ht="16">
      <c r="F600" s="2"/>
    </row>
    <row r="601" spans="6:6" ht="16">
      <c r="F601" s="2"/>
    </row>
    <row r="602" spans="6:6" ht="16">
      <c r="F602" s="2"/>
    </row>
    <row r="603" spans="6:6" ht="16">
      <c r="F603" s="2"/>
    </row>
    <row r="604" spans="6:6" ht="16">
      <c r="F604" s="2"/>
    </row>
    <row r="605" spans="6:6" ht="16">
      <c r="F605" s="2"/>
    </row>
    <row r="606" spans="6:6" ht="16">
      <c r="F606" s="2"/>
    </row>
    <row r="607" spans="6:6" ht="16">
      <c r="F607" s="2"/>
    </row>
    <row r="608" spans="6:6" ht="16">
      <c r="F608" s="2"/>
    </row>
    <row r="609" spans="6:6" ht="16">
      <c r="F609" s="2"/>
    </row>
    <row r="610" spans="6:6" ht="16">
      <c r="F610" s="2"/>
    </row>
    <row r="611" spans="6:6" ht="16">
      <c r="F611" s="2"/>
    </row>
    <row r="612" spans="6:6" ht="16">
      <c r="F612" s="2"/>
    </row>
    <row r="613" spans="6:6" ht="16">
      <c r="F613" s="2"/>
    </row>
    <row r="614" spans="6:6" ht="16">
      <c r="F614" s="2"/>
    </row>
    <row r="615" spans="6:6" ht="16">
      <c r="F615" s="2"/>
    </row>
    <row r="616" spans="6:6" ht="16">
      <c r="F616" s="2"/>
    </row>
    <row r="617" spans="6:6" ht="16">
      <c r="F617" s="2"/>
    </row>
    <row r="618" spans="6:6" ht="16">
      <c r="F618" s="2"/>
    </row>
    <row r="619" spans="6:6" ht="16">
      <c r="F619" s="2"/>
    </row>
    <row r="620" spans="6:6" ht="16">
      <c r="F620" s="2"/>
    </row>
    <row r="621" spans="6:6" ht="16">
      <c r="F621" s="2"/>
    </row>
    <row r="622" spans="6:6" ht="16">
      <c r="F622" s="2"/>
    </row>
    <row r="623" spans="6:6" ht="16">
      <c r="F623" s="2"/>
    </row>
    <row r="624" spans="6:6" ht="16">
      <c r="F624" s="2"/>
    </row>
    <row r="625" spans="6:6" ht="16">
      <c r="F625" s="2"/>
    </row>
    <row r="626" spans="6:6" ht="16">
      <c r="F626" s="2"/>
    </row>
    <row r="627" spans="6:6" ht="16">
      <c r="F627" s="2"/>
    </row>
    <row r="628" spans="6:6" ht="16">
      <c r="F628" s="2"/>
    </row>
    <row r="629" spans="6:6" ht="16">
      <c r="F629" s="2"/>
    </row>
    <row r="630" spans="6:6" ht="16">
      <c r="F630" s="2"/>
    </row>
    <row r="631" spans="6:6" ht="16">
      <c r="F631" s="2"/>
    </row>
    <row r="632" spans="6:6" ht="16">
      <c r="F632" s="2"/>
    </row>
    <row r="633" spans="6:6" ht="16">
      <c r="F633" s="2"/>
    </row>
    <row r="634" spans="6:6" ht="16">
      <c r="F634" s="2"/>
    </row>
    <row r="635" spans="6:6" ht="16">
      <c r="F635" s="2"/>
    </row>
    <row r="636" spans="6:6" ht="16">
      <c r="F636" s="2"/>
    </row>
    <row r="637" spans="6:6" ht="16">
      <c r="F637" s="2"/>
    </row>
    <row r="638" spans="6:6" ht="16">
      <c r="F638" s="2"/>
    </row>
    <row r="639" spans="6:6" ht="16">
      <c r="F639" s="2"/>
    </row>
    <row r="640" spans="6:6" ht="16">
      <c r="F640" s="2"/>
    </row>
    <row r="641" spans="6:6" ht="16">
      <c r="F641" s="2"/>
    </row>
    <row r="642" spans="6:6" ht="16">
      <c r="F642" s="2"/>
    </row>
    <row r="643" spans="6:6" ht="16">
      <c r="F643" s="2"/>
    </row>
    <row r="644" spans="6:6" ht="16">
      <c r="F644" s="2"/>
    </row>
    <row r="645" spans="6:6" ht="16">
      <c r="F645" s="2"/>
    </row>
    <row r="646" spans="6:6" ht="16">
      <c r="F646" s="2"/>
    </row>
    <row r="647" spans="6:6" ht="16">
      <c r="F647" s="2"/>
    </row>
    <row r="648" spans="6:6" ht="16">
      <c r="F648" s="2"/>
    </row>
    <row r="649" spans="6:6" ht="16">
      <c r="F649" s="2"/>
    </row>
    <row r="650" spans="6:6" ht="16">
      <c r="F650" s="2"/>
    </row>
    <row r="651" spans="6:6" ht="16">
      <c r="F651" s="2"/>
    </row>
    <row r="652" spans="6:6" ht="16">
      <c r="F652" s="2"/>
    </row>
    <row r="653" spans="6:6" ht="16">
      <c r="F653" s="2"/>
    </row>
    <row r="654" spans="6:6" ht="16">
      <c r="F654" s="2"/>
    </row>
    <row r="655" spans="6:6" ht="16">
      <c r="F655" s="2"/>
    </row>
    <row r="656" spans="6:6" ht="16">
      <c r="F656" s="2"/>
    </row>
    <row r="657" spans="6:6" ht="16">
      <c r="F657" s="2"/>
    </row>
    <row r="658" spans="6:6" ht="16">
      <c r="F658" s="2"/>
    </row>
    <row r="659" spans="6:6" ht="16">
      <c r="F659" s="2"/>
    </row>
    <row r="660" spans="6:6" ht="16">
      <c r="F660" s="2"/>
    </row>
    <row r="661" spans="6:6" ht="16">
      <c r="F661" s="2"/>
    </row>
    <row r="662" spans="6:6" ht="16">
      <c r="F662" s="2"/>
    </row>
    <row r="663" spans="6:6" ht="16">
      <c r="F663" s="2"/>
    </row>
    <row r="664" spans="6:6" ht="16">
      <c r="F664" s="2"/>
    </row>
    <row r="665" spans="6:6" ht="16">
      <c r="F665" s="2"/>
    </row>
    <row r="666" spans="6:6" ht="16">
      <c r="F666" s="2"/>
    </row>
    <row r="667" spans="6:6" ht="16">
      <c r="F667" s="2"/>
    </row>
    <row r="668" spans="6:6" ht="16">
      <c r="F668" s="2"/>
    </row>
    <row r="669" spans="6:6" ht="16">
      <c r="F669" s="2"/>
    </row>
    <row r="670" spans="6:6" ht="16">
      <c r="F670" s="2"/>
    </row>
    <row r="671" spans="6:6" ht="16">
      <c r="F671" s="2"/>
    </row>
    <row r="672" spans="6:6" ht="16">
      <c r="F672" s="2"/>
    </row>
    <row r="673" spans="6:6" ht="16">
      <c r="F673" s="2"/>
    </row>
    <row r="674" spans="6:6" ht="16">
      <c r="F674" s="2"/>
    </row>
    <row r="675" spans="6:6" ht="16">
      <c r="F675" s="2"/>
    </row>
    <row r="676" spans="6:6" ht="16">
      <c r="F676" s="2"/>
    </row>
    <row r="677" spans="6:6" ht="16">
      <c r="F677" s="2"/>
    </row>
    <row r="678" spans="6:6" ht="16">
      <c r="F678" s="2"/>
    </row>
    <row r="679" spans="6:6" ht="16">
      <c r="F679" s="2"/>
    </row>
    <row r="680" spans="6:6" ht="16">
      <c r="F680" s="2"/>
    </row>
    <row r="681" spans="6:6" ht="16">
      <c r="F681" s="2"/>
    </row>
    <row r="682" spans="6:6" ht="16">
      <c r="F682" s="2"/>
    </row>
    <row r="683" spans="6:6" ht="16">
      <c r="F683" s="2"/>
    </row>
    <row r="684" spans="6:6" ht="16">
      <c r="F684" s="2"/>
    </row>
    <row r="685" spans="6:6" ht="16">
      <c r="F685" s="2"/>
    </row>
    <row r="686" spans="6:6" ht="16">
      <c r="F686" s="2"/>
    </row>
    <row r="687" spans="6:6" ht="16">
      <c r="F687" s="2"/>
    </row>
    <row r="688" spans="6:6" ht="16">
      <c r="F688" s="2"/>
    </row>
    <row r="689" spans="6:6" ht="16">
      <c r="F689" s="2"/>
    </row>
    <row r="690" spans="6:6" ht="16">
      <c r="F690" s="2"/>
    </row>
    <row r="691" spans="6:6" ht="16">
      <c r="F691" s="2"/>
    </row>
    <row r="692" spans="6:6" ht="16">
      <c r="F692" s="2"/>
    </row>
    <row r="693" spans="6:6" ht="16">
      <c r="F693" s="2"/>
    </row>
    <row r="694" spans="6:6" ht="16">
      <c r="F694" s="2"/>
    </row>
    <row r="695" spans="6:6" ht="16">
      <c r="F695" s="2"/>
    </row>
    <row r="696" spans="6:6" ht="16">
      <c r="F696" s="2"/>
    </row>
    <row r="697" spans="6:6" ht="16">
      <c r="F697" s="2"/>
    </row>
    <row r="698" spans="6:6" ht="16">
      <c r="F698" s="2"/>
    </row>
    <row r="699" spans="6:6" ht="16">
      <c r="F699" s="2"/>
    </row>
    <row r="700" spans="6:6" ht="16">
      <c r="F700" s="2"/>
    </row>
    <row r="701" spans="6:6" ht="16">
      <c r="F701" s="2"/>
    </row>
    <row r="702" spans="6:6" ht="16">
      <c r="F702" s="2"/>
    </row>
    <row r="703" spans="6:6" ht="16">
      <c r="F703" s="2"/>
    </row>
    <row r="704" spans="6:6" ht="16">
      <c r="F704" s="2"/>
    </row>
    <row r="705" spans="6:6" ht="16">
      <c r="F705" s="2"/>
    </row>
    <row r="706" spans="6:6" ht="16">
      <c r="F706" s="2"/>
    </row>
    <row r="707" spans="6:6" ht="16">
      <c r="F707" s="2"/>
    </row>
    <row r="708" spans="6:6" ht="16">
      <c r="F708" s="2"/>
    </row>
    <row r="709" spans="6:6" ht="16">
      <c r="F709" s="2"/>
    </row>
    <row r="710" spans="6:6" ht="16">
      <c r="F710" s="2"/>
    </row>
    <row r="711" spans="6:6" ht="16">
      <c r="F711" s="2"/>
    </row>
    <row r="712" spans="6:6" ht="16">
      <c r="F712" s="2"/>
    </row>
    <row r="713" spans="6:6" ht="16">
      <c r="F713" s="2"/>
    </row>
    <row r="714" spans="6:6" ht="16">
      <c r="F714" s="2"/>
    </row>
    <row r="715" spans="6:6" ht="16">
      <c r="F715" s="2"/>
    </row>
    <row r="716" spans="6:6" ht="16">
      <c r="F716" s="2"/>
    </row>
    <row r="717" spans="6:6" ht="16">
      <c r="F717" s="2"/>
    </row>
    <row r="718" spans="6:6" ht="16">
      <c r="F718" s="2"/>
    </row>
    <row r="719" spans="6:6" ht="16">
      <c r="F719" s="2"/>
    </row>
    <row r="720" spans="6:6" ht="16">
      <c r="F720" s="2"/>
    </row>
    <row r="721" spans="6:6" ht="16">
      <c r="F721" s="2"/>
    </row>
    <row r="722" spans="6:6" ht="16">
      <c r="F722" s="2"/>
    </row>
    <row r="723" spans="6:6" ht="16">
      <c r="F723" s="2"/>
    </row>
    <row r="724" spans="6:6" ht="16">
      <c r="F724" s="2"/>
    </row>
    <row r="725" spans="6:6" ht="16">
      <c r="F725" s="2"/>
    </row>
    <row r="726" spans="6:6" ht="16">
      <c r="F726" s="2"/>
    </row>
    <row r="727" spans="6:6" ht="16">
      <c r="F727" s="2"/>
    </row>
    <row r="728" spans="6:6" ht="16">
      <c r="F728" s="2"/>
    </row>
    <row r="729" spans="6:6" ht="16">
      <c r="F729" s="2"/>
    </row>
    <row r="730" spans="6:6" ht="16">
      <c r="F730" s="2"/>
    </row>
    <row r="731" spans="6:6" ht="16">
      <c r="F731" s="2"/>
    </row>
    <row r="732" spans="6:6" ht="16">
      <c r="F732" s="2"/>
    </row>
    <row r="733" spans="6:6" ht="16">
      <c r="F733" s="2"/>
    </row>
    <row r="734" spans="6:6" ht="16">
      <c r="F734" s="2"/>
    </row>
    <row r="735" spans="6:6" ht="16">
      <c r="F735" s="2"/>
    </row>
    <row r="736" spans="6:6" ht="16">
      <c r="F736" s="2"/>
    </row>
    <row r="737" spans="6:6" ht="16">
      <c r="F737" s="2"/>
    </row>
    <row r="738" spans="6:6" ht="16">
      <c r="F738" s="2"/>
    </row>
    <row r="739" spans="6:6" ht="16">
      <c r="F739" s="2"/>
    </row>
    <row r="740" spans="6:6" ht="16">
      <c r="F740" s="2"/>
    </row>
    <row r="741" spans="6:6" ht="16">
      <c r="F741" s="2"/>
    </row>
    <row r="742" spans="6:6" ht="16">
      <c r="F742" s="2"/>
    </row>
    <row r="743" spans="6:6" ht="16">
      <c r="F743" s="2"/>
    </row>
    <row r="744" spans="6:6" ht="16">
      <c r="F744" s="2"/>
    </row>
    <row r="745" spans="6:6" ht="16">
      <c r="F745" s="2"/>
    </row>
    <row r="746" spans="6:6" ht="16">
      <c r="F746" s="2"/>
    </row>
    <row r="747" spans="6:6" ht="16">
      <c r="F747" s="2"/>
    </row>
    <row r="748" spans="6:6" ht="16">
      <c r="F748" s="2"/>
    </row>
    <row r="749" spans="6:6" ht="16">
      <c r="F749" s="2"/>
    </row>
    <row r="750" spans="6:6" ht="16">
      <c r="F750" s="2"/>
    </row>
    <row r="751" spans="6:6" ht="16">
      <c r="F751" s="2"/>
    </row>
    <row r="752" spans="6:6" ht="16">
      <c r="F752" s="2"/>
    </row>
    <row r="753" spans="6:6" ht="16">
      <c r="F753" s="2"/>
    </row>
    <row r="754" spans="6:6" ht="16">
      <c r="F754" s="2"/>
    </row>
    <row r="755" spans="6:6" ht="16">
      <c r="F755" s="2"/>
    </row>
    <row r="756" spans="6:6" ht="16">
      <c r="F756" s="2"/>
    </row>
    <row r="757" spans="6:6" ht="16">
      <c r="F757" s="2"/>
    </row>
    <row r="758" spans="6:6" ht="16">
      <c r="F758" s="2"/>
    </row>
    <row r="759" spans="6:6" ht="16">
      <c r="F759" s="2"/>
    </row>
    <row r="760" spans="6:6" ht="16">
      <c r="F760" s="2"/>
    </row>
    <row r="761" spans="6:6" ht="16">
      <c r="F761" s="2"/>
    </row>
    <row r="762" spans="6:6" ht="16">
      <c r="F762" s="2"/>
    </row>
    <row r="763" spans="6:6" ht="16">
      <c r="F763" s="2"/>
    </row>
    <row r="764" spans="6:6" ht="16">
      <c r="F764" s="2"/>
    </row>
    <row r="765" spans="6:6" ht="16">
      <c r="F765" s="2"/>
    </row>
    <row r="766" spans="6:6" ht="16">
      <c r="F766" s="2"/>
    </row>
    <row r="767" spans="6:6" ht="16">
      <c r="F767" s="2"/>
    </row>
    <row r="768" spans="6:6" ht="16">
      <c r="F768" s="2"/>
    </row>
    <row r="769" spans="6:6" ht="16">
      <c r="F769" s="2"/>
    </row>
    <row r="770" spans="6:6" ht="16">
      <c r="F770" s="2"/>
    </row>
    <row r="771" spans="6:6" ht="16">
      <c r="F771" s="2"/>
    </row>
    <row r="772" spans="6:6" ht="16">
      <c r="F772" s="2"/>
    </row>
    <row r="773" spans="6:6" ht="16">
      <c r="F773" s="2"/>
    </row>
    <row r="774" spans="6:6" ht="16">
      <c r="F774" s="2"/>
    </row>
    <row r="775" spans="6:6" ht="16">
      <c r="F775" s="2"/>
    </row>
    <row r="776" spans="6:6" ht="16">
      <c r="F776" s="2"/>
    </row>
    <row r="777" spans="6:6" ht="16">
      <c r="F777" s="2"/>
    </row>
    <row r="778" spans="6:6" ht="16">
      <c r="F778" s="2"/>
    </row>
    <row r="779" spans="6:6" ht="16">
      <c r="F779" s="2"/>
    </row>
    <row r="780" spans="6:6" ht="16">
      <c r="F780" s="2"/>
    </row>
    <row r="781" spans="6:6" ht="16">
      <c r="F781" s="2"/>
    </row>
    <row r="782" spans="6:6" ht="16">
      <c r="F782" s="2"/>
    </row>
    <row r="783" spans="6:6" ht="16">
      <c r="F783" s="2"/>
    </row>
    <row r="784" spans="6:6" ht="16">
      <c r="F784" s="2"/>
    </row>
    <row r="785" spans="6:6" ht="16">
      <c r="F785" s="2"/>
    </row>
    <row r="786" spans="6:6" ht="16">
      <c r="F786" s="2"/>
    </row>
    <row r="787" spans="6:6" ht="16">
      <c r="F787" s="2"/>
    </row>
    <row r="788" spans="6:6" ht="16">
      <c r="F788" s="2"/>
    </row>
    <row r="789" spans="6:6" ht="16">
      <c r="F789" s="2"/>
    </row>
    <row r="790" spans="6:6" ht="16">
      <c r="F790" s="2"/>
    </row>
    <row r="791" spans="6:6" ht="16">
      <c r="F791" s="2"/>
    </row>
    <row r="792" spans="6:6" ht="16">
      <c r="F792" s="2"/>
    </row>
    <row r="793" spans="6:6" ht="16">
      <c r="F793" s="2"/>
    </row>
    <row r="794" spans="6:6" ht="16">
      <c r="F794" s="2"/>
    </row>
    <row r="795" spans="6:6" ht="16">
      <c r="F795" s="2"/>
    </row>
    <row r="796" spans="6:6" ht="16">
      <c r="F796" s="2"/>
    </row>
    <row r="797" spans="6:6" ht="16">
      <c r="F797" s="2"/>
    </row>
    <row r="798" spans="6:6" ht="16">
      <c r="F798" s="2"/>
    </row>
    <row r="799" spans="6:6" ht="16">
      <c r="F799" s="2"/>
    </row>
    <row r="800" spans="6:6" ht="16">
      <c r="F800" s="2"/>
    </row>
    <row r="801" spans="6:6" ht="16">
      <c r="F801" s="2"/>
    </row>
    <row r="802" spans="6:6" ht="16">
      <c r="F802" s="2"/>
    </row>
    <row r="803" spans="6:6" ht="16">
      <c r="F803" s="2"/>
    </row>
    <row r="804" spans="6:6" ht="16">
      <c r="F804" s="2"/>
    </row>
    <row r="805" spans="6:6" ht="16">
      <c r="F805" s="2"/>
    </row>
    <row r="806" spans="6:6" ht="16">
      <c r="F806" s="2"/>
    </row>
    <row r="807" spans="6:6" ht="16">
      <c r="F807" s="2"/>
    </row>
    <row r="808" spans="6:6" ht="16">
      <c r="F808" s="2"/>
    </row>
    <row r="809" spans="6:6" ht="16">
      <c r="F809" s="2"/>
    </row>
    <row r="810" spans="6:6" ht="16">
      <c r="F810" s="2"/>
    </row>
    <row r="811" spans="6:6" ht="16">
      <c r="F811" s="2"/>
    </row>
    <row r="812" spans="6:6" ht="16">
      <c r="F812" s="2"/>
    </row>
    <row r="813" spans="6:6" ht="16">
      <c r="F813" s="2"/>
    </row>
    <row r="814" spans="6:6" ht="16">
      <c r="F814" s="2"/>
    </row>
    <row r="815" spans="6:6" ht="16">
      <c r="F815" s="2"/>
    </row>
    <row r="816" spans="6:6" ht="16">
      <c r="F816" s="2"/>
    </row>
    <row r="817" spans="6:6" ht="16">
      <c r="F817" s="2"/>
    </row>
    <row r="818" spans="6:6" ht="16">
      <c r="F818" s="2"/>
    </row>
    <row r="819" spans="6:6" ht="16">
      <c r="F819" s="2"/>
    </row>
    <row r="820" spans="6:6" ht="16">
      <c r="F820" s="2"/>
    </row>
    <row r="821" spans="6:6" ht="16">
      <c r="F821" s="2"/>
    </row>
    <row r="822" spans="6:6" ht="16">
      <c r="F822" s="2"/>
    </row>
    <row r="823" spans="6:6" ht="16">
      <c r="F823" s="2"/>
    </row>
    <row r="824" spans="6:6" ht="16">
      <c r="F824" s="2"/>
    </row>
    <row r="825" spans="6:6" ht="16">
      <c r="F825" s="2"/>
    </row>
    <row r="826" spans="6:6" ht="16">
      <c r="F826" s="2"/>
    </row>
    <row r="827" spans="6:6" ht="16">
      <c r="F827" s="2"/>
    </row>
    <row r="828" spans="6:6" ht="16">
      <c r="F828" s="2"/>
    </row>
    <row r="829" spans="6:6" ht="16">
      <c r="F829" s="2"/>
    </row>
    <row r="830" spans="6:6" ht="16">
      <c r="F830" s="2"/>
    </row>
    <row r="831" spans="6:6" ht="16">
      <c r="F831" s="2"/>
    </row>
    <row r="832" spans="6:6" ht="16">
      <c r="F832" s="2"/>
    </row>
    <row r="833" spans="6:6" ht="16">
      <c r="F833" s="2"/>
    </row>
    <row r="834" spans="6:6" ht="16">
      <c r="F834" s="2"/>
    </row>
    <row r="835" spans="6:6" ht="16">
      <c r="F835" s="2"/>
    </row>
    <row r="836" spans="6:6" ht="16">
      <c r="F836" s="2"/>
    </row>
    <row r="837" spans="6:6" ht="16">
      <c r="F837" s="2"/>
    </row>
    <row r="838" spans="6:6" ht="16">
      <c r="F838" s="2"/>
    </row>
    <row r="839" spans="6:6" ht="16">
      <c r="F839" s="2"/>
    </row>
    <row r="840" spans="6:6" ht="16">
      <c r="F840" s="2"/>
    </row>
    <row r="841" spans="6:6" ht="16">
      <c r="F841" s="2"/>
    </row>
    <row r="842" spans="6:6" ht="16">
      <c r="F842" s="2"/>
    </row>
    <row r="843" spans="6:6" ht="16">
      <c r="F843" s="2"/>
    </row>
    <row r="844" spans="6:6" ht="16">
      <c r="F844" s="2"/>
    </row>
    <row r="845" spans="6:6" ht="16">
      <c r="F845" s="2"/>
    </row>
    <row r="846" spans="6:6" ht="16">
      <c r="F846" s="2"/>
    </row>
    <row r="847" spans="6:6" ht="16">
      <c r="F847" s="2"/>
    </row>
    <row r="848" spans="6:6" ht="16">
      <c r="F848" s="2"/>
    </row>
    <row r="849" spans="6:6" ht="16">
      <c r="F849" s="2"/>
    </row>
    <row r="850" spans="6:6" ht="16">
      <c r="F850" s="2"/>
    </row>
    <row r="851" spans="6:6" ht="16">
      <c r="F851" s="2"/>
    </row>
    <row r="852" spans="6:6" ht="16">
      <c r="F852" s="2"/>
    </row>
    <row r="853" spans="6:6" ht="16">
      <c r="F853" s="2"/>
    </row>
    <row r="854" spans="6:6" ht="16">
      <c r="F854" s="2"/>
    </row>
    <row r="855" spans="6:6" ht="16">
      <c r="F855" s="2"/>
    </row>
    <row r="856" spans="6:6" ht="16">
      <c r="F856" s="2"/>
    </row>
    <row r="857" spans="6:6" ht="16">
      <c r="F857" s="2"/>
    </row>
    <row r="858" spans="6:6" ht="16">
      <c r="F858" s="2"/>
    </row>
    <row r="859" spans="6:6" ht="16">
      <c r="F859" s="2"/>
    </row>
    <row r="860" spans="6:6" ht="16">
      <c r="F860" s="2"/>
    </row>
    <row r="861" spans="6:6" ht="16">
      <c r="F861" s="2"/>
    </row>
    <row r="862" spans="6:6" ht="16">
      <c r="F862" s="2"/>
    </row>
    <row r="863" spans="6:6" ht="16">
      <c r="F863" s="2"/>
    </row>
    <row r="864" spans="6:6" ht="16">
      <c r="F864" s="2"/>
    </row>
    <row r="865" spans="6:6" ht="16">
      <c r="F865" s="2"/>
    </row>
    <row r="866" spans="6:6" ht="16">
      <c r="F866" s="2"/>
    </row>
    <row r="867" spans="6:6" ht="16">
      <c r="F867" s="2"/>
    </row>
    <row r="868" spans="6:6" ht="16">
      <c r="F868" s="2"/>
    </row>
    <row r="869" spans="6:6" ht="16">
      <c r="F869" s="2"/>
    </row>
    <row r="870" spans="6:6" ht="16">
      <c r="F870" s="2"/>
    </row>
    <row r="871" spans="6:6" ht="16">
      <c r="F871" s="2"/>
    </row>
    <row r="872" spans="6:6" ht="16">
      <c r="F872" s="2"/>
    </row>
    <row r="873" spans="6:6" ht="16">
      <c r="F873" s="2"/>
    </row>
    <row r="874" spans="6:6" ht="16">
      <c r="F874" s="2"/>
    </row>
    <row r="875" spans="6:6" ht="16">
      <c r="F875" s="2"/>
    </row>
    <row r="876" spans="6:6" ht="16">
      <c r="F876" s="2"/>
    </row>
    <row r="877" spans="6:6" ht="16">
      <c r="F877" s="2"/>
    </row>
    <row r="878" spans="6:6" ht="16">
      <c r="F878" s="2"/>
    </row>
    <row r="879" spans="6:6" ht="16">
      <c r="F879" s="2"/>
    </row>
    <row r="880" spans="6:6" ht="16">
      <c r="F880" s="2"/>
    </row>
    <row r="881" spans="6:6" ht="16">
      <c r="F881" s="2"/>
    </row>
    <row r="882" spans="6:6" ht="16">
      <c r="F882" s="2"/>
    </row>
    <row r="883" spans="6:6" ht="16">
      <c r="F883" s="2"/>
    </row>
    <row r="884" spans="6:6" ht="16">
      <c r="F884" s="2"/>
    </row>
    <row r="885" spans="6:6" ht="16">
      <c r="F885" s="2"/>
    </row>
    <row r="886" spans="6:6" ht="16">
      <c r="F886" s="2"/>
    </row>
    <row r="887" spans="6:6" ht="16">
      <c r="F887" s="2"/>
    </row>
    <row r="888" spans="6:6" ht="16">
      <c r="F888" s="2"/>
    </row>
    <row r="889" spans="6:6" ht="16">
      <c r="F889" s="2"/>
    </row>
    <row r="890" spans="6:6" ht="16">
      <c r="F890" s="2"/>
    </row>
    <row r="891" spans="6:6" ht="16">
      <c r="F891" s="2"/>
    </row>
    <row r="892" spans="6:6" ht="16">
      <c r="F892" s="2"/>
    </row>
    <row r="893" spans="6:6" ht="16">
      <c r="F893" s="2"/>
    </row>
    <row r="894" spans="6:6" ht="16">
      <c r="F894" s="2"/>
    </row>
    <row r="895" spans="6:6" ht="16">
      <c r="F895" s="2"/>
    </row>
    <row r="896" spans="6:6" ht="16">
      <c r="F896" s="2"/>
    </row>
    <row r="897" spans="6:6" ht="16">
      <c r="F897" s="2"/>
    </row>
    <row r="898" spans="6:6" ht="16">
      <c r="F898" s="2"/>
    </row>
    <row r="899" spans="6:6" ht="16">
      <c r="F899" s="2"/>
    </row>
    <row r="900" spans="6:6" ht="16">
      <c r="F900" s="2"/>
    </row>
    <row r="901" spans="6:6" ht="16">
      <c r="F901" s="2"/>
    </row>
    <row r="902" spans="6:6" ht="16">
      <c r="F902" s="2"/>
    </row>
    <row r="903" spans="6:6" ht="16">
      <c r="F903" s="2"/>
    </row>
    <row r="904" spans="6:6" ht="16">
      <c r="F904" s="2"/>
    </row>
    <row r="905" spans="6:6" ht="16">
      <c r="F905" s="2"/>
    </row>
    <row r="906" spans="6:6" ht="16">
      <c r="F906" s="2"/>
    </row>
    <row r="907" spans="6:6" ht="16">
      <c r="F907" s="2"/>
    </row>
    <row r="908" spans="6:6" ht="16">
      <c r="F908" s="2"/>
    </row>
    <row r="909" spans="6:6" ht="16">
      <c r="F909" s="2"/>
    </row>
    <row r="910" spans="6:6" ht="16">
      <c r="F910" s="2"/>
    </row>
    <row r="911" spans="6:6" ht="16">
      <c r="F911" s="2"/>
    </row>
    <row r="912" spans="6:6" ht="16">
      <c r="F912" s="2"/>
    </row>
    <row r="913" spans="6:6" ht="16">
      <c r="F913" s="2"/>
    </row>
    <row r="914" spans="6:6" ht="16">
      <c r="F914" s="2"/>
    </row>
    <row r="915" spans="6:6" ht="16">
      <c r="F915" s="2"/>
    </row>
    <row r="916" spans="6:6" ht="16">
      <c r="F916" s="2"/>
    </row>
    <row r="917" spans="6:6" ht="16">
      <c r="F917" s="2"/>
    </row>
    <row r="918" spans="6:6" ht="16">
      <c r="F918" s="2"/>
    </row>
    <row r="919" spans="6:6" ht="16">
      <c r="F919" s="2"/>
    </row>
    <row r="920" spans="6:6" ht="16">
      <c r="F920" s="2"/>
    </row>
    <row r="921" spans="6:6" ht="16">
      <c r="F921" s="2"/>
    </row>
    <row r="922" spans="6:6" ht="16">
      <c r="F922" s="2"/>
    </row>
    <row r="923" spans="6:6" ht="16">
      <c r="F923" s="2"/>
    </row>
    <row r="924" spans="6:6" ht="16">
      <c r="F924" s="2"/>
    </row>
    <row r="925" spans="6:6" ht="16">
      <c r="F925" s="2"/>
    </row>
    <row r="926" spans="6:6" ht="16">
      <c r="F926" s="2"/>
    </row>
    <row r="927" spans="6:6" ht="16">
      <c r="F927" s="2"/>
    </row>
    <row r="928" spans="6:6" ht="16">
      <c r="F928" s="2"/>
    </row>
    <row r="929" spans="6:6" ht="16">
      <c r="F929" s="2"/>
    </row>
    <row r="930" spans="6:6" ht="16">
      <c r="F930" s="2"/>
    </row>
    <row r="931" spans="6:6" ht="16">
      <c r="F931" s="2"/>
    </row>
    <row r="932" spans="6:6" ht="16">
      <c r="F932" s="2"/>
    </row>
    <row r="933" spans="6:6" ht="16">
      <c r="F933" s="2"/>
    </row>
    <row r="934" spans="6:6" ht="16">
      <c r="F934" s="2"/>
    </row>
    <row r="935" spans="6:6" ht="16">
      <c r="F935" s="2"/>
    </row>
    <row r="936" spans="6:6" ht="16">
      <c r="F936" s="2"/>
    </row>
    <row r="937" spans="6:6" ht="16">
      <c r="F937" s="2"/>
    </row>
    <row r="938" spans="6:6" ht="16">
      <c r="F938" s="2"/>
    </row>
    <row r="939" spans="6:6" ht="16">
      <c r="F939" s="2"/>
    </row>
    <row r="940" spans="6:6" ht="16">
      <c r="F940" s="2"/>
    </row>
    <row r="941" spans="6:6" ht="16">
      <c r="F941" s="2"/>
    </row>
    <row r="942" spans="6:6" ht="16">
      <c r="F942" s="2"/>
    </row>
    <row r="943" spans="6:6" ht="16">
      <c r="F943" s="2"/>
    </row>
    <row r="944" spans="6:6" ht="16">
      <c r="F944" s="2"/>
    </row>
    <row r="945" spans="6:6" ht="16">
      <c r="F945" s="2"/>
    </row>
    <row r="946" spans="6:6" ht="16">
      <c r="F946" s="2"/>
    </row>
    <row r="947" spans="6:6" ht="16">
      <c r="F947" s="2"/>
    </row>
    <row r="948" spans="6:6" ht="16">
      <c r="F948" s="2"/>
    </row>
    <row r="949" spans="6:6" ht="16">
      <c r="F949" s="2"/>
    </row>
    <row r="950" spans="6:6" ht="16">
      <c r="F950" s="2"/>
    </row>
    <row r="951" spans="6:6" ht="16">
      <c r="F951" s="2"/>
    </row>
    <row r="952" spans="6:6" ht="16">
      <c r="F952" s="2"/>
    </row>
    <row r="953" spans="6:6" ht="16">
      <c r="F953" s="2"/>
    </row>
    <row r="954" spans="6:6" ht="16">
      <c r="F954" s="2"/>
    </row>
    <row r="955" spans="6:6" ht="16">
      <c r="F955" s="2"/>
    </row>
    <row r="956" spans="6:6" ht="16">
      <c r="F956" s="2"/>
    </row>
    <row r="957" spans="6:6" ht="16">
      <c r="F957" s="2"/>
    </row>
    <row r="958" spans="6:6" ht="16">
      <c r="F958" s="2"/>
    </row>
    <row r="959" spans="6:6" ht="16">
      <c r="F959" s="2"/>
    </row>
    <row r="960" spans="6:6" ht="16">
      <c r="F960" s="2"/>
    </row>
    <row r="961" spans="6:6" ht="16">
      <c r="F961" s="2"/>
    </row>
    <row r="962" spans="6:6" ht="16">
      <c r="F962" s="2"/>
    </row>
    <row r="963" spans="6:6" ht="16">
      <c r="F963" s="2"/>
    </row>
    <row r="964" spans="6:6" ht="16">
      <c r="F964" s="2"/>
    </row>
    <row r="965" spans="6:6" ht="16">
      <c r="F965" s="2"/>
    </row>
    <row r="966" spans="6:6" ht="16">
      <c r="F966" s="2"/>
    </row>
    <row r="967" spans="6:6" ht="16">
      <c r="F967" s="2"/>
    </row>
    <row r="968" spans="6:6" ht="16">
      <c r="F968" s="2"/>
    </row>
    <row r="969" spans="6:6" ht="16">
      <c r="F969" s="2"/>
    </row>
    <row r="970" spans="6:6" ht="16">
      <c r="F970" s="2"/>
    </row>
    <row r="971" spans="6:6" ht="16">
      <c r="F971" s="2"/>
    </row>
    <row r="972" spans="6:6" ht="16">
      <c r="F972" s="2"/>
    </row>
    <row r="973" spans="6:6" ht="16">
      <c r="F973" s="2"/>
    </row>
    <row r="974" spans="6:6" ht="16">
      <c r="F974" s="2"/>
    </row>
    <row r="975" spans="6:6" ht="16">
      <c r="F975" s="2"/>
    </row>
    <row r="976" spans="6:6" ht="16">
      <c r="F976" s="2"/>
    </row>
    <row r="977" spans="6:6" ht="16">
      <c r="F977" s="2"/>
    </row>
    <row r="978" spans="6:6" ht="16">
      <c r="F978" s="2"/>
    </row>
    <row r="979" spans="6:6" ht="16">
      <c r="F979" s="2"/>
    </row>
    <row r="980" spans="6:6" ht="16">
      <c r="F980" s="2"/>
    </row>
    <row r="981" spans="6:6" ht="16">
      <c r="F981" s="2"/>
    </row>
    <row r="982" spans="6:6" ht="16">
      <c r="F982" s="2"/>
    </row>
    <row r="983" spans="6:6" ht="16">
      <c r="F983" s="2"/>
    </row>
    <row r="984" spans="6:6" ht="16">
      <c r="F984" s="2"/>
    </row>
    <row r="985" spans="6:6" ht="16">
      <c r="F985" s="2"/>
    </row>
    <row r="986" spans="6:6" ht="16">
      <c r="F986" s="2"/>
    </row>
    <row r="987" spans="6:6" ht="16">
      <c r="F987" s="2"/>
    </row>
    <row r="988" spans="6:6" ht="16">
      <c r="F988" s="2"/>
    </row>
    <row r="989" spans="6:6" ht="16">
      <c r="F989" s="2"/>
    </row>
    <row r="990" spans="6:6" ht="16">
      <c r="F990" s="2"/>
    </row>
    <row r="991" spans="6:6" ht="16">
      <c r="F991" s="2"/>
    </row>
    <row r="992" spans="6:6" ht="16">
      <c r="F992" s="2"/>
    </row>
  </sheetData>
  <mergeCells count="11">
    <mergeCell ref="A92:A98"/>
    <mergeCell ref="A100:A102"/>
    <mergeCell ref="A105:D105"/>
    <mergeCell ref="F106:F126"/>
    <mergeCell ref="A4:A7"/>
    <mergeCell ref="A16:A23"/>
    <mergeCell ref="A25:A29"/>
    <mergeCell ref="A37:A43"/>
    <mergeCell ref="A45:A54"/>
    <mergeCell ref="A56:A74"/>
    <mergeCell ref="A80:A90"/>
  </mergeCells>
  <phoneticPr fontId="36"/>
  <hyperlinks>
    <hyperlink ref="J4" r:id="rId1" xr:uid="{00000000-0004-0000-0700-000000000000}"/>
    <hyperlink ref="J5" r:id="rId2" xr:uid="{00000000-0004-0000-0700-000001000000}"/>
    <hyperlink ref="J6" r:id="rId3" xr:uid="{00000000-0004-0000-0700-000002000000}"/>
    <hyperlink ref="J7" r:id="rId4" xr:uid="{00000000-0004-0000-0700-000003000000}"/>
    <hyperlink ref="J18" r:id="rId5" xr:uid="{00000000-0004-0000-0700-000004000000}"/>
    <hyperlink ref="J19" r:id="rId6" xr:uid="{00000000-0004-0000-0700-000005000000}"/>
    <hyperlink ref="J20" r:id="rId7" xr:uid="{00000000-0004-0000-0700-000006000000}"/>
    <hyperlink ref="J22" r:id="rId8" xr:uid="{00000000-0004-0000-0700-000007000000}"/>
    <hyperlink ref="J25" r:id="rId9" xr:uid="{00000000-0004-0000-0700-000008000000}"/>
    <hyperlink ref="J26" r:id="rId10" xr:uid="{00000000-0004-0000-0700-000009000000}"/>
    <hyperlink ref="J27" r:id="rId11" xr:uid="{00000000-0004-0000-0700-00000A000000}"/>
    <hyperlink ref="J28" r:id="rId12" xr:uid="{00000000-0004-0000-0700-00000B000000}"/>
    <hyperlink ref="J29" r:id="rId13" xr:uid="{00000000-0004-0000-0700-00000C000000}"/>
    <hyperlink ref="J38" r:id="rId14" xr:uid="{00000000-0004-0000-0700-00000D000000}"/>
    <hyperlink ref="J42" r:id="rId15" xr:uid="{00000000-0004-0000-0700-00000E000000}"/>
    <hyperlink ref="J46" r:id="rId16" xr:uid="{00000000-0004-0000-0700-00000F000000}"/>
    <hyperlink ref="J47" r:id="rId17" xr:uid="{00000000-0004-0000-0700-000010000000}"/>
    <hyperlink ref="J48" r:id="rId18" xr:uid="{00000000-0004-0000-0700-000011000000}"/>
    <hyperlink ref="J49" r:id="rId19" xr:uid="{00000000-0004-0000-0700-000012000000}"/>
    <hyperlink ref="J50" r:id="rId20" xr:uid="{00000000-0004-0000-0700-000013000000}"/>
    <hyperlink ref="J51" r:id="rId21" xr:uid="{00000000-0004-0000-0700-000014000000}"/>
    <hyperlink ref="J52" r:id="rId22" xr:uid="{00000000-0004-0000-0700-000015000000}"/>
    <hyperlink ref="J53" r:id="rId23" xr:uid="{00000000-0004-0000-0700-000016000000}"/>
    <hyperlink ref="J54" r:id="rId24" xr:uid="{00000000-0004-0000-0700-000017000000}"/>
    <hyperlink ref="J82" r:id="rId25" xr:uid="{00000000-0004-0000-0700-000018000000}"/>
    <hyperlink ref="J83" r:id="rId26" xr:uid="{00000000-0004-0000-0700-000019000000}"/>
    <hyperlink ref="J84" r:id="rId27" xr:uid="{00000000-0004-0000-0700-00001A000000}"/>
    <hyperlink ref="J86" r:id="rId28" xr:uid="{00000000-0004-0000-0700-00001B000000}"/>
    <hyperlink ref="J92" r:id="rId29" xr:uid="{00000000-0004-0000-0700-00001C000000}"/>
    <hyperlink ref="J93" r:id="rId30" xr:uid="{00000000-0004-0000-0700-00001D000000}"/>
    <hyperlink ref="J94" r:id="rId31" xr:uid="{00000000-0004-0000-0700-00001E000000}"/>
    <hyperlink ref="J95" r:id="rId32" xr:uid="{00000000-0004-0000-0700-00001F000000}"/>
    <hyperlink ref="J96" r:id="rId33" xr:uid="{00000000-0004-0000-0700-000020000000}"/>
    <hyperlink ref="J97" r:id="rId34" xr:uid="{00000000-0004-0000-0700-000021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初期必要物品</vt:lpstr>
      <vt:lpstr>ピーリング</vt:lpstr>
      <vt:lpstr>アートメイク</vt:lpstr>
      <vt:lpstr>点滴</vt:lpstr>
      <vt:lpstr>ダーマペン</vt:lpstr>
      <vt:lpstr>ゼオスキンオーダー</vt:lpstr>
      <vt:lpstr>必要物品提示用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2022-10-18T15:14:22Z</dcterms:modified>
</cp:coreProperties>
</file>